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iLisfiera\作業\20260805\"/>
    </mc:Choice>
  </mc:AlternateContent>
  <xr:revisionPtr revIDLastSave="0" documentId="13_ncr:1_{1B042F31-E317-4F08-999C-69D53105C7EF}" xr6:coauthVersionLast="47" xr6:coauthVersionMax="47" xr10:uidLastSave="{00000000-0000-0000-0000-000000000000}"/>
  <bookViews>
    <workbookView xWindow="-120" yWindow="-120" windowWidth="19440" windowHeight="1488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 i="1" l="1"/>
  <c r="U2" i="1" s="1"/>
  <c r="T50" i="1"/>
  <c r="U50" i="1" s="1"/>
  <c r="T49" i="1"/>
  <c r="U49" i="1" s="1"/>
  <c r="T48" i="1"/>
  <c r="U48" i="1" s="1"/>
  <c r="T47" i="1"/>
  <c r="U47" i="1" s="1"/>
  <c r="T46" i="1"/>
  <c r="U46" i="1" s="1"/>
  <c r="T45" i="1"/>
  <c r="U45" i="1" s="1"/>
  <c r="T44" i="1"/>
  <c r="U44" i="1" s="1"/>
  <c r="T43" i="1"/>
  <c r="U43" i="1" s="1"/>
  <c r="T42" i="1"/>
  <c r="U42" i="1" s="1"/>
  <c r="T41" i="1"/>
  <c r="U41" i="1" s="1"/>
  <c r="T40" i="1"/>
  <c r="U40" i="1" s="1"/>
  <c r="T39" i="1"/>
  <c r="U39" i="1" s="1"/>
  <c r="T38" i="1"/>
  <c r="U38" i="1" s="1"/>
  <c r="T37" i="1"/>
  <c r="U37" i="1" s="1"/>
  <c r="T36" i="1"/>
  <c r="U36" i="1" s="1"/>
  <c r="T35" i="1"/>
  <c r="U35" i="1" s="1"/>
  <c r="T34" i="1"/>
  <c r="U34" i="1" s="1"/>
  <c r="T33" i="1"/>
  <c r="U33" i="1" s="1"/>
  <c r="T32" i="1"/>
  <c r="U32" i="1" s="1"/>
  <c r="T31" i="1"/>
  <c r="U31" i="1" s="1"/>
  <c r="T30" i="1"/>
  <c r="U30" i="1" s="1"/>
  <c r="T29" i="1"/>
  <c r="U29" i="1" s="1"/>
  <c r="T28" i="1"/>
  <c r="U28" i="1" s="1"/>
  <c r="T27" i="1"/>
  <c r="U27" i="1" s="1"/>
  <c r="T26" i="1"/>
  <c r="U26" i="1" s="1"/>
  <c r="T25" i="1"/>
  <c r="U25" i="1" s="1"/>
  <c r="T24" i="1"/>
  <c r="U24" i="1" s="1"/>
  <c r="T23" i="1"/>
  <c r="U23" i="1" s="1"/>
  <c r="T22" i="1"/>
  <c r="U22" i="1" s="1"/>
  <c r="T21" i="1"/>
  <c r="U21" i="1" s="1"/>
  <c r="T20" i="1"/>
  <c r="U20" i="1" s="1"/>
  <c r="T19" i="1"/>
  <c r="U19" i="1" s="1"/>
  <c r="T18" i="1"/>
  <c r="U18" i="1" s="1"/>
  <c r="T17" i="1"/>
  <c r="U17" i="1" s="1"/>
  <c r="T16" i="1"/>
  <c r="U16" i="1" s="1"/>
  <c r="T15" i="1"/>
  <c r="U15" i="1" s="1"/>
  <c r="T14" i="1"/>
  <c r="U14" i="1" s="1"/>
  <c r="T13" i="1"/>
  <c r="U13" i="1" s="1"/>
  <c r="T12" i="1"/>
  <c r="U12" i="1" s="1"/>
  <c r="T11" i="1"/>
  <c r="U11" i="1" s="1"/>
  <c r="T10" i="1"/>
  <c r="U10" i="1" s="1"/>
  <c r="T9" i="1"/>
  <c r="U9" i="1" s="1"/>
  <c r="T8" i="1"/>
  <c r="U8" i="1" s="1"/>
  <c r="T7" i="1"/>
  <c r="U7" i="1" s="1"/>
  <c r="T6" i="1"/>
  <c r="U6" i="1" s="1"/>
  <c r="T5" i="1"/>
  <c r="U5" i="1" s="1"/>
  <c r="T4" i="1"/>
  <c r="U4" i="1" s="1"/>
  <c r="T3" i="1"/>
  <c r="U3" i="1" s="1"/>
</calcChain>
</file>

<file path=xl/sharedStrings.xml><?xml version="1.0" encoding="utf-8"?>
<sst xmlns="http://schemas.openxmlformats.org/spreadsheetml/2006/main" count="792" uniqueCount="506">
  <si>
    <t>許可</t>
  </si>
  <si>
    <t>PDF</t>
  </si>
  <si>
    <t>教育</t>
  </si>
  <si>
    <t>日本評論社</t>
  </si>
  <si>
    <t>不許可</t>
  </si>
  <si>
    <t>EPUBリフロー</t>
  </si>
  <si>
    <t>東洋経済新報社</t>
  </si>
  <si>
    <t>EPUB（固定レイアウト）</t>
  </si>
  <si>
    <t>インプレス</t>
  </si>
  <si>
    <t>336.17</t>
  </si>
  <si>
    <t>コンピュータ</t>
  </si>
  <si>
    <t>プログラミング</t>
  </si>
  <si>
    <t>教養</t>
  </si>
  <si>
    <t>ノンフィクション</t>
  </si>
  <si>
    <t>人文</t>
  </si>
  <si>
    <t>山と溪谷社</t>
  </si>
  <si>
    <t>趣味</t>
  </si>
  <si>
    <t>アウトドア</t>
  </si>
  <si>
    <t>フィールド図鑑</t>
  </si>
  <si>
    <t>547.48</t>
  </si>
  <si>
    <t>Ｗｅｂ作成</t>
  </si>
  <si>
    <t>ホームページ作成</t>
  </si>
  <si>
    <t>かもがわ出版</t>
  </si>
  <si>
    <t>生活</t>
  </si>
  <si>
    <t>しつけ子育て</t>
  </si>
  <si>
    <t>登山</t>
  </si>
  <si>
    <t>園芸</t>
  </si>
  <si>
    <t>ビジネス</t>
  </si>
  <si>
    <t>今泉忠明【監修】</t>
  </si>
  <si>
    <t>理学</t>
  </si>
  <si>
    <t>786.1</t>
  </si>
  <si>
    <t>経済</t>
  </si>
  <si>
    <t>雑学・知識</t>
  </si>
  <si>
    <t>雑学</t>
  </si>
  <si>
    <t>法律文化社</t>
  </si>
  <si>
    <t>法律</t>
  </si>
  <si>
    <t>芸術</t>
  </si>
  <si>
    <t>語学</t>
  </si>
  <si>
    <t>工学</t>
  </si>
  <si>
    <t>3</t>
  </si>
  <si>
    <t>るるぶ情報版（目的）</t>
  </si>
  <si>
    <t>JTBパブリッシング</t>
  </si>
  <si>
    <t>地図・ガイド</t>
  </si>
  <si>
    <t>ガイド</t>
  </si>
  <si>
    <t>るるぶ国内</t>
  </si>
  <si>
    <t>誠文堂新光社</t>
  </si>
  <si>
    <t>創元社</t>
  </si>
  <si>
    <t>ディスカヴァー・トゥエンティワン</t>
  </si>
  <si>
    <t>マネープラン</t>
  </si>
  <si>
    <t>マネープラン一般</t>
  </si>
  <si>
    <t>自己啓発</t>
  </si>
  <si>
    <t>農山漁村文化協会</t>
  </si>
  <si>
    <t>天文・宇宙</t>
  </si>
  <si>
    <t>児童</t>
  </si>
  <si>
    <t>学習</t>
  </si>
  <si>
    <t>宇宙・自然・科学</t>
  </si>
  <si>
    <t>農学</t>
  </si>
  <si>
    <t>作物</t>
  </si>
  <si>
    <t>電気電子工学</t>
  </si>
  <si>
    <t>548</t>
  </si>
  <si>
    <t>330</t>
  </si>
  <si>
    <t>経営</t>
  </si>
  <si>
    <t>オーム社</t>
  </si>
  <si>
    <t>電気設備</t>
  </si>
  <si>
    <t>学習その他</t>
  </si>
  <si>
    <t>新星出版社</t>
  </si>
  <si>
    <t>読み物</t>
  </si>
  <si>
    <t>202309</t>
  </si>
  <si>
    <t>経営管理</t>
  </si>
  <si>
    <t>臨床心理</t>
  </si>
  <si>
    <t>臨床心理その他</t>
  </si>
  <si>
    <t>家庭医学</t>
  </si>
  <si>
    <t>富士通ラーニングメディア</t>
  </si>
  <si>
    <t>雑学・教養</t>
  </si>
  <si>
    <t>クロスメディア・パブリッシング</t>
  </si>
  <si>
    <t>自己啓発その他</t>
  </si>
  <si>
    <t>202311</t>
  </si>
  <si>
    <t>アプリケーション</t>
  </si>
  <si>
    <t>プレゼンテーション</t>
  </si>
  <si>
    <t>自由国民社</t>
  </si>
  <si>
    <t>K407</t>
  </si>
  <si>
    <t>338</t>
  </si>
  <si>
    <t>朝倉書店</t>
  </si>
  <si>
    <t>323</t>
  </si>
  <si>
    <t>ライフサイエンス出版</t>
  </si>
  <si>
    <t>実教出版</t>
  </si>
  <si>
    <t>202207</t>
  </si>
  <si>
    <t>学習まんが</t>
  </si>
  <si>
    <t>各科別療法</t>
  </si>
  <si>
    <t>学習まんがその他</t>
  </si>
  <si>
    <t>憲法</t>
  </si>
  <si>
    <t>829.14</t>
  </si>
  <si>
    <t>韓国語</t>
  </si>
  <si>
    <t>韓国語一般</t>
  </si>
  <si>
    <t>615</t>
  </si>
  <si>
    <t>202502</t>
  </si>
  <si>
    <t>農文協【編】</t>
  </si>
  <si>
    <t>教育問題</t>
  </si>
  <si>
    <t>雑学・知識その他</t>
  </si>
  <si>
    <t>人工知能</t>
  </si>
  <si>
    <t>動物・植物・魚・虫</t>
  </si>
  <si>
    <t>国語学</t>
  </si>
  <si>
    <t>814</t>
  </si>
  <si>
    <t>371.45</t>
  </si>
  <si>
    <t>いじめ・非行・不登校・引きこもり</t>
  </si>
  <si>
    <t>202307</t>
  </si>
  <si>
    <t>経済学一般</t>
  </si>
  <si>
    <t>できるシリーズ</t>
  </si>
  <si>
    <t>鈴木一之【監修】</t>
  </si>
  <si>
    <t>202506</t>
  </si>
  <si>
    <t>仕事の技術</t>
  </si>
  <si>
    <t>625</t>
  </si>
  <si>
    <t>ホビー</t>
  </si>
  <si>
    <t>544</t>
  </si>
  <si>
    <t>気象・大気・気候</t>
  </si>
  <si>
    <t>清水理史</t>
  </si>
  <si>
    <t>仕事の技術その他</t>
  </si>
  <si>
    <t>007.63</t>
  </si>
  <si>
    <t>民法</t>
  </si>
  <si>
    <t>336.04</t>
  </si>
  <si>
    <t>336.9</t>
  </si>
  <si>
    <t>202407</t>
  </si>
  <si>
    <t>202507</t>
  </si>
  <si>
    <t>324.64</t>
  </si>
  <si>
    <t>家族法・親族法</t>
  </si>
  <si>
    <t>できるシリーズ編集部</t>
  </si>
  <si>
    <t>2025-09-23</t>
  </si>
  <si>
    <t>615.86</t>
  </si>
  <si>
    <t>宇田川敏正【監修】</t>
  </si>
  <si>
    <t>よくわかるシリーズ</t>
  </si>
  <si>
    <t>憲法その他</t>
  </si>
  <si>
    <t>経理</t>
  </si>
  <si>
    <t>入門・あそび</t>
  </si>
  <si>
    <t>家庭菜園</t>
  </si>
  <si>
    <t>ファッション・美容</t>
  </si>
  <si>
    <t>404</t>
  </si>
  <si>
    <t>K440</t>
  </si>
  <si>
    <t>K519</t>
  </si>
  <si>
    <t>オレンジページ</t>
  </si>
  <si>
    <t>538.6</t>
  </si>
  <si>
    <t>松本俊彦【編】</t>
  </si>
  <si>
    <t>家の光協会</t>
  </si>
  <si>
    <t>図書館向け</t>
  </si>
  <si>
    <t>202409</t>
  </si>
  <si>
    <t>日刊工業新聞社</t>
  </si>
  <si>
    <t>K480</t>
  </si>
  <si>
    <t>2026</t>
  </si>
  <si>
    <t>202512</t>
  </si>
  <si>
    <t>となりのきょうだい【原作】</t>
  </si>
  <si>
    <t>2024-12-03</t>
  </si>
  <si>
    <t>K369</t>
  </si>
  <si>
    <t>ホビーその他</t>
  </si>
  <si>
    <t>朝里樹【監修】</t>
  </si>
  <si>
    <t>怪談・おばけ・ホラー</t>
  </si>
  <si>
    <t>工作・実験・自由研究</t>
  </si>
  <si>
    <t>カンゼン</t>
  </si>
  <si>
    <t>2024-01-23</t>
  </si>
  <si>
    <t>しつけ</t>
  </si>
  <si>
    <t>【電子資料】憲法ガール</t>
  </si>
  <si>
    <t>大島義則</t>
  </si>
  <si>
    <t>玄光社</t>
  </si>
  <si>
    <t>子供の科学サイエンスブックスNEXT</t>
  </si>
  <si>
    <t>K493</t>
  </si>
  <si>
    <t>202601</t>
  </si>
  <si>
    <t>HANA</t>
  </si>
  <si>
    <t>こどもシリーズ</t>
  </si>
  <si>
    <t>493.38</t>
  </si>
  <si>
    <t>30時間シリーズ</t>
  </si>
  <si>
    <t>2025-07-18</t>
  </si>
  <si>
    <t>東原和成</t>
  </si>
  <si>
    <t>616.8</t>
  </si>
  <si>
    <t>K141</t>
  </si>
  <si>
    <t>マネープランその他</t>
  </si>
  <si>
    <t>オピニオン</t>
  </si>
  <si>
    <t>ビジネスマナー</t>
  </si>
  <si>
    <t>菊池真以</t>
  </si>
  <si>
    <t>実教出版企画開発部【編】</t>
  </si>
  <si>
    <t>2025-02-18</t>
  </si>
  <si>
    <t>化学工業</t>
  </si>
  <si>
    <t>459</t>
  </si>
  <si>
    <t>K616</t>
  </si>
  <si>
    <t>202602</t>
  </si>
  <si>
    <t>ライブ【著】</t>
  </si>
  <si>
    <t>K147</t>
  </si>
  <si>
    <t>2026-03-10</t>
  </si>
  <si>
    <t>アスコム</t>
  </si>
  <si>
    <t>高橋書店</t>
  </si>
  <si>
    <t>202603</t>
  </si>
  <si>
    <t>のらのらブックス</t>
  </si>
  <si>
    <t>202604</t>
  </si>
  <si>
    <t>ID</t>
    <phoneticPr fontId="1"/>
  </si>
  <si>
    <t>書籍底本ISBN</t>
  </si>
  <si>
    <t>書籍タイトル</t>
    <phoneticPr fontId="1"/>
  </si>
  <si>
    <t>書籍巻次･年次</t>
  </si>
  <si>
    <t>書籍副書籍名</t>
  </si>
  <si>
    <t>書籍シリーズ名</t>
  </si>
  <si>
    <t>書籍著者名１</t>
  </si>
  <si>
    <t>書籍著者名２</t>
  </si>
  <si>
    <t>出版社名</t>
  </si>
  <si>
    <t>要旨</t>
  </si>
  <si>
    <t>NDC</t>
  </si>
  <si>
    <t>プリント版出版年月</t>
    <phoneticPr fontId="1"/>
  </si>
  <si>
    <t>販売開始日</t>
  </si>
  <si>
    <t>部分ダウンロード印刷許諾</t>
  </si>
  <si>
    <t>フォーマット</t>
  </si>
  <si>
    <t>音声読み上げ許諾</t>
    <rPh sb="0" eb="2">
      <t>オンセイ</t>
    </rPh>
    <rPh sb="2" eb="3">
      <t>ヨ</t>
    </rPh>
    <rPh sb="4" eb="5">
      <t>ア</t>
    </rPh>
    <phoneticPr fontId="3"/>
  </si>
  <si>
    <t>大分類名</t>
  </si>
  <si>
    <t>中分類名</t>
  </si>
  <si>
    <t>小分類名</t>
  </si>
  <si>
    <t>URL</t>
    <phoneticPr fontId="1"/>
  </si>
  <si>
    <t>4-535-56424-4</t>
  </si>
  <si>
    <t>【電子資料】「助けて」が言えない　子ども編</t>
  </si>
  <si>
    <t>様々な困難を抱えながらも容易に支援を求めない現代の中高生に関わる大人、そして本人たちへのメッセージ。大好評企画待望の続編。「出版社提供情報」</t>
  </si>
  <si>
    <t>1410015839</t>
  </si>
  <si>
    <t>4-422-61018-4</t>
  </si>
  <si>
    <t>【電子資料】ADHDの子どものためのマインドフルネス</t>
  </si>
  <si>
    <t>シャロン・グランド【著】</t>
  </si>
  <si>
    <t>タイア・モーリー【イラスト】</t>
  </si>
  <si>
    <t>整理整頓や注意をはらうことが苦手、話を最後まで聞いたり、じっと静かにしていることが難しい、よく忘れ物をしてしまう……ADHDのさまざまな特徴をもっている動物たちが、森の中や学校で、いろいろな困難に出会います。お話に散りばめられているマインドフルネスの方法や問いかけから、ADHDとうまくつき合っていくためのスキルやテクニックを学びましょう！＊本書の特徴＊・30のエピソードからマインドフルネスを学べる1つのエピソードに対し、子どもへの質問、アクティビティの2つがセットになっているため、マインドフルネスを実践するシチュエーションを自然に学ぶことができます。・お子さんのペースに合わせてとり組める1章から2章、3章と少しずつ難しくなっていくため、お子さんが心地よくとり組める章からはじめることができます。「出版社提供情報」</t>
  </si>
  <si>
    <t>1410015840</t>
  </si>
  <si>
    <t>4-533-16537-5</t>
  </si>
  <si>
    <t>【電子資料】るるぶユニバーサル・スタジオ・ジャパン　公式ガイドブック</t>
  </si>
  <si>
    <t>ファン待望の最新版が登場！ユニバーサル・スタジオ・ジャパン唯一の公式ガイドブック2024年12月、大人気エリア 「スーパー・ニンテンドー・ワールドTM」に、新エリア「ドンキーコング・カントリー」が加わり、さらにスケールアップしたユニバーサル・スタジオ・ジャパン。ワイルドな冒険の世界が広がる「ドンキーコング・カントリー」の最新情報を加えた、公式ガイドブックの最新版が登場！「スーパー・ニンテンドー・ワールドTM」はもちろん、「ミニオン･パーク」「ウィザーディング・ワールド・オブ・ハリー・ポッターTM」「ユニバーサル・ワンダーランド」といった人気エリアの楽しみ方や、話題のアトラクションション、グルメ、グッズ情報までを完全網羅。さらに、しゃべくり・ゼネラル・マネージャー・綾小路麗華がユニバーサル・スタジオ・ジャパンを思う存分楽しむための秘訣を伝授！とことん遊び尽くしたい人必携の一冊です。【本誌掲載の主な特集】●スーパー・ニンテンドー・ワールドTM・スーパーマリオ・ランド・ドンキーコング・カントリー●ミニオン・パーク●ウィザーディング・ワールド・オブ・ハリー・ポッターTM●ユニバーサル･ワンダーランド・セサミストリートTM・ファン・ワールド・スヌーピー・スタジオ・ハローキティ・ファッション・アベニュー●アトラクション・ザ・フライング・ダイナソー・ハリウッド・ドリーム・ザ・ライド・ハリウッド・ドリーム・ザ・ライド～バックドロップ～・ジュラシック・パーク・ザ・ライド・ジョーズ・ウォーターワールド……etc.●しゃべくり・ゼネラル・マネージャー・綾小路麗華がナビゲート！パークを楽しむエトセトラ・フォトスポットPICK・UP・食べ歩きフード・ストリートショー・カーニバルゲーム・シーズンイベント●グルメガイド＆ショップガイド●パートナーホテル●ユニバーサル・シティウォーク大阪【特別付録はお役立ちMAP】●スーパー・ニンテンドー・ワールドTM・MAP●ミニオン・パークMAP●アトラクションMAP※この電子書籍は2025年2月にJTBパブリッシングから発行された図書を画像化したものです。電子書籍化にあたり、一部内容を変更している場合があります「出版社提供情報」</t>
  </si>
  <si>
    <t>689.3</t>
  </si>
  <si>
    <t>1410015841</t>
  </si>
  <si>
    <t>4-405-12044-0</t>
  </si>
  <si>
    <t>【電子資料】サクッとわかる ビジネス教養　新お金の基本</t>
  </si>
  <si>
    <t>杉山敏啓【監修】</t>
  </si>
  <si>
    <t>本書は、特別な図解を見るだけで、人生や仕事に必要なお金の基本知識が手に入ります。たとえば、GDP、金利、円高・円安、日本銀行、税金、社会保険株、債券、老後資金、相続、贈与、保険などについて、説明ができるレベルまで身につきます。話題の103万円の壁にかかわる税金と社会保険関連の解説や、金利のある世界の解説にも大幅にページを割いています。「出版社提供情報」</t>
  </si>
  <si>
    <t>1410015842</t>
  </si>
  <si>
    <t>4-405-07401-9</t>
  </si>
  <si>
    <t>【電子資料】図解大事典　世界の都市伝説</t>
  </si>
  <si>
    <t>「世界の都市伝説」が、超リアルイラストで人気の【図解大事典】シリーズに新登場！全124話。世界中で噂される不思議な現象や語り継がれる恐ろしい話を紹介。前作『図解大事典 日本の都市伝説』に掲載できなかった日本の都市伝説も収録。赤い雨、ウェディングドレスのホワイトレディ、エンフィールドのポルターガイスト、狂乱する椅子、異界エレベーター……。ある日突然、あなたの身近に起こるかもしれない恐怖の噂話を超ビジュアル画像で紹介。オールカラー、ど迫力イラスト！総ルビ・240ページ。「出版社提供情報」</t>
  </si>
  <si>
    <t>1410015843</t>
  </si>
  <si>
    <t>4-254-16140-3</t>
  </si>
  <si>
    <t>【電子資料】図説 台風の事典</t>
  </si>
  <si>
    <t>横浜国立大学台風科学技術研究センター【監修】</t>
  </si>
  <si>
    <t>筆保弘徳</t>
  </si>
  <si>
    <t>気象・工学・社会科学など様々な分野から台風を解説．写真や図版を多用しオールカラーの項目読み切り形式の事典．〔内容〕概要／発生から衰退まで／環境場／被害と影響／台風情報に関する日本と世界の取組／数字で見る大きな被害をもたらした台風／観測／予測／地域防災／社会実装／台風発電／データサイエンス&lt;br /&gt;https://www.asakura.co.jp/detail.php?book_code=16140「出版社提供情報」</t>
  </si>
  <si>
    <t>451.5</t>
  </si>
  <si>
    <t>1410015844</t>
  </si>
  <si>
    <t>4-405-07353-1</t>
  </si>
  <si>
    <t>【電子資料】こども気象学</t>
  </si>
  <si>
    <t>隈健一【監修】</t>
  </si>
  <si>
    <t>大気で起こるさまざまな現象とそのしくみ、天気予報がまるごとわかる！天気予報はなぜ外れることがあるの？「大気が不安定」ってどういうこと？この本では、わたしたちの生活に欠かせない気象の知識を小学生向けにゼロから解説。気候変動が進み、異常気象が世界的に注目されるいま、これからを生きていくために気象の知識は欠かせません。この本で天気予報がもっともっとよくわかっておもしろくなる！オールカラーイラスト図解で楽しく学べる、本格的な気象の本です。「出版社提供情報」</t>
  </si>
  <si>
    <t>K451</t>
  </si>
  <si>
    <t>2026-03-27</t>
  </si>
  <si>
    <t>1410015845</t>
  </si>
  <si>
    <t>4-86255-802-2</t>
  </si>
  <si>
    <t>【電子資料】世界の研究者が驚いた 小学生のためのすごい実験図鑑</t>
  </si>
  <si>
    <t>左巻健男【監修】</t>
  </si>
  <si>
    <t>図解、イラストでわかりやすい！&lt;br&gt;「ハチとアリの痛さはどれくらい？ 科学者が自分の体で試してみた！」&lt;br&gt;「ぐるぐる回るのに、ハンマー投げの選手は目が回らないのはなぜ？」&lt;br&gt;「股の間から逆さまに景色を見ると、いつもよりスゴく見えるのはどうして？」&lt;br&gt;などなど、知的好奇心を刺激する科学雑学が満載です。&lt;br&gt;&lt;br&gt;「人々を笑わせ、そして考えさせてくれる研究」に与えられる賞、イグノーベル賞における選考研究を中心に、古今東西の科学者たちが試み、驚くべき発見を導き出した、さまざまな実験＆研究を集めました。&lt;br&gt;&lt;br&gt;ユニークな実験から、思わず「へえ～」とうなってしまうもの、あるいは「なぜそんな実験をしたんだ!?」というエキセントリックなものまで厳選して収録！「科学はちょっと苦手」という人でも最後まで楽しく読んでいただける内容です。&lt;br&gt;&lt;br&gt;&lt;br&gt;【もくじ】&lt;br&gt;&lt;br&gt;第1章&lt;br&gt;知らないことがまだまだいっぱい！ 一番身近な「体」の実験&lt;br&gt;&lt;br&gt;ハチとアリ、刺されると痛いのはどっち？ 科学者が自分の体で試してみた&lt;br&gt;&lt;br&gt;赤ちゃんにはわかる！ どっちが正義のヒーローで、どっちが悪者か&lt;br&gt;&lt;br&gt;すごい！ ロンドンのタクシー運転手は、道を覚えすぎて脳の部位の形が変わる！&lt;br&gt;&lt;br&gt;ぐるぐる回るのに、ハンマー投げの選手は、目が回らないのはなぜ？&lt;br&gt;&lt;br&gt;自分のおなかの中を探検！おしりからカメラを入れる検査って自分でできるの？&lt;br&gt;&lt;br&gt;電気のおはしで食べると、ご飯の味が変わる!?&lt;br&gt;&lt;br&gt;「キーッ！」黒板を爪で引っかく音、どうしてあんなにイヤな気持ちになるの？&lt;br&gt;&lt;br&gt;…など&lt;br&gt;&lt;br&gt;&lt;br&gt;第2章&lt;br&gt;好き嫌いはいけません!? 生きるのに絶対必要な「食べ物」の実験&lt;br&gt;&lt;br&gt;バナナの皮で本当にすってんころりん！ と滑るのか大実験！&lt;br&gt;&lt;br&gt;「パリパリ！」ポテトチップスは、あの音がするからもっとおいしく感じる！&lt;br&gt;&lt;br&gt;食べ物の色が違うだけで、「甘さ・酸っぱさが変わる」ってホント？&lt;br&gt;&lt;br&gt;落としても5秒以内ならセーフ!? 世界共通の「５秒ルール」は本当か？&lt;br&gt;&lt;br&gt;お酒からキラキラのダイヤモンドが作れるってホント!?&lt;br&gt;&lt;br&gt;不思議！ 冷たい水より、お湯のほうが早く氷になることがある？&lt;br&gt;&lt;br&gt;マッチなどにつかわれるリンは、最初おしっこから取り出されたってホント？&lt;br&gt;&lt;br&gt;人間はパン・ジャガイモ・キャベツだけで健康に生きられる!?&lt;br&gt;&lt;br&gt;…など&lt;br&gt;&lt;br&gt;&lt;br&gt;第3章&lt;br&gt;数字ではとても表せない!? みんなが気になる「こころ」の実験&lt;br&gt;&lt;br&gt;目の前にゴリラがいても気づかない!? 集中パワーのふしぎ&lt;br&gt;&lt;br&gt;ドキドキする吊り橋の上で会うと、恋に落ちやすいってホント？&lt;br&gt;&lt;br&gt;占いで言われたことは当たっている？ 信じさせる仕組みとは&lt;br&gt;&lt;br&gt;「危ない！」って思ったとき、周りの動きがゆっくりに見えるのはなぜ？&lt;br&gt;&lt;br&gt;あの記憶は本物？ 思い出は簡単に書き換えられてしまう&lt;br&gt;&lt;br&gt;股の間から逆さまに景色を見ると、いつもよりスゴく見えるのはどうして？&lt;br&gt;&lt;br&gt;カードをめくれば答えが見える？ あなたの考え、かたよっていませんか&lt;br&gt;&lt;br&gt;「自分ってけっこうスゴイ！」って思っている人ほど、じつはそれほどでもない？&lt;br&gt;&lt;br&gt;見えない「誰か」はなぜ現れる？ 脳が生み出す不思議な気配の正体&lt;br&gt;&lt;br&gt;大人が悪いことをするとこどもも真似してしまう？&lt;br&gt;&lt;br&gt;…など&lt;br&gt;&lt;br&gt;&lt;br&gt;巻末特集&lt;br&gt;世界の研究者が行った奥深い実験の世界&lt;br&gt;&lt;br&gt;柳の木は何でできている？ 実際に育てて量はかってみた&lt;br&gt;（ヤン・ファン・ヘルモント）&lt;br&gt;&lt;br&gt;30年間、食べたもの出したもの全部記録した結果は？&lt;br&gt;（サントリオ・サントッレ）&lt;br&gt;&lt;br&gt;自分の胃袋を実験室に!? 「消化」の謎に挑んだ男&lt;br&gt;（ラザロ・スパランツァーニ）&lt;br&gt;&lt;br&gt;胃潰瘍の犯人を突き止めろ！ 細菌を飲んで実験！&lt;br&gt;（バリー・マーシャル）&lt;br&gt;&lt;br&gt;部屋の中で地球の重さを測ることはできる？&lt;br&gt;（ヘンリー・キャヴェンディッシュ）&lt;br&gt;&lt;br&gt;数トンもの鉱石から0.1グラムの宝物を取り出せ！&lt;br&gt;（マリ・キュリー）&lt;br&gt;&lt;br&gt;世界一硬いダイヤモンドを太陽光で燃やしてみたら？&lt;br&gt;（アントワーヌ・ラヴォアジエ）&lt;br&gt;&lt;br&gt;見えない力「大気圧」を目に見える形で証明できるか？&lt;br&gt;（オットー・フォン・ゲーリケ）&lt;br&gt;&lt;br&gt;凧を雷雲に向けて飛ばしたら何が起こる？&lt;br&gt;（ベンジャミン・フランクリン）&lt;br&gt;&lt;br&gt;&lt;br&gt;&lt;b&gt;※この商品はタブレットなど大きいディスプレイを備えた端末で読むことに適しています。また、文字だけを拡大することや、文字列のハイライト、検索、辞書の参照、引用などの機能が使用できません。 &lt;/b&gt;&lt;br/&gt;&lt;br/&gt;&lt;br&gt;「出版社提供情報」</t>
  </si>
  <si>
    <t>2026-04-10</t>
  </si>
  <si>
    <t>1410015846</t>
  </si>
  <si>
    <t>4-526-08437-9</t>
  </si>
  <si>
    <t>【電子資料】きちんと知りたい　においと臭気対策の基礎知識　第2版</t>
  </si>
  <si>
    <t>光田恵【編著】</t>
  </si>
  <si>
    <t>岩橋尊嗣</t>
  </si>
  <si>
    <t>においの物質とは何か、ヒトがにおいを感じる仕 組みはどんなものかに加え、悪臭に関する法律や 臭気対策等、生活環境のにおいに関する基本的な 知識が網羅できる1冊となっている。2018年発行 『きちんと知りたい　においと臭気対策の基礎知 識』の第2版。新しい情報を追加するとともに、対 策事例の刷新を行った。「出版社提供情報」</t>
  </si>
  <si>
    <t>519.7</t>
  </si>
  <si>
    <t>2026-04-11</t>
  </si>
  <si>
    <t>化学工業その他</t>
  </si>
  <si>
    <t>1410015847</t>
  </si>
  <si>
    <t>4-405-10469-3</t>
  </si>
  <si>
    <t>【電子資料】社会人の教科書1年生　改訂新版</t>
  </si>
  <si>
    <t>イラスト解説だから、大事なモノがすぐわかる</t>
  </si>
  <si>
    <t>新星出版社編集部【編】</t>
  </si>
  <si>
    <t>近年、必須のWeb会議、ビジネスチャットなどの最新ツールの使い方・マナー等にも対応！社会人になったら必須となる「スキル」と「心構え」を、イラストをふんだんに使ってフルカラーで解説した一冊です。「仕事の取り組み方」のような社会人のベーシックな心構えをはじめ、会社で仕事をスムーズに進めるために必須の「ホウレンソウ（報告、連絡、相談）のコツ」、上司や先輩、お客さんに好かれるための「コミュニケーションの基本」、報告書やメールなどの「ビジネス・ライティングのポイント」などを、カラーイラストをふんだんに使って、やさしく丁寧に解説しています。たとえば、「報告するときに一番大事なモノは？」「メールの返信期限は？」「仕事の優先順位の付け方のコツ」「好印象を与える話し方のポイント」「伝わりやすい文章の書き方」などの、日常的な仕事のスキルを解説しています。さらに、「一人前になるために一番必要なモノ」「なぜ敬語が必要なのか？」「自分の給料を稼ぐとは？」といった、社会人1年生だけでなく、2年目以降の人にとっても必要なことが書かれています。上司から「一人前」と認められ、会社から「重宝される存在」になるための教科書です！※本書は『新版　社会人の教科書　１年生』（2022年4月刊行）を、最新の情報にあわせて改訂したものです。「出版社提供情報」</t>
  </si>
  <si>
    <t>2026-04-14</t>
  </si>
  <si>
    <t>1410015848</t>
  </si>
  <si>
    <t>4-405-10468-6</t>
  </si>
  <si>
    <t>【電子資料】経理の教科書1年生　改訂4版</t>
  </si>
  <si>
    <t>イラスト解説だから、はじめてでもわかる</t>
  </si>
  <si>
    <t>実際に会社に入って使う、実務レベルに最低限必要な「経理の基本」が身につきます。経理の基本中の基本から、経理の大仕事である決算書まで、きちんと理解できる作りになっています。具体的には、主人公とその先輩が簿記の基本についてナビゲーターを行いながら、フルカラーの「手描き風のデザイン＆イラスト」で展開していくため、経理の仕事の基本を、わかりやすく理解することができます。内容は、現金や預金を管理、簿記の基礎知識、売上や仕入の管理、給与計算、決算書の作成など、経理の仕事が一通りできるようになる構成です。また、小切手・手形に変わる「電子記録債権（でんさい）」の経理処理も解説しています。本書は経理部に配属された方にぴったりの1冊です。「出版社提供情報」</t>
  </si>
  <si>
    <t>1410015849</t>
  </si>
  <si>
    <t>4-86255-803-9</t>
  </si>
  <si>
    <t>【電子資料】こども宇宙</t>
  </si>
  <si>
    <t>未知なる宇宙のことがわかる本</t>
  </si>
  <si>
    <t>洞口俊博【監修】</t>
  </si>
  <si>
    <t>宇宙はどこまで広がっているの？&lt;br&gt;地球と宇宙の関係を丁寧に紐解く、小学生向け入門書です。&lt;br&gt;太陽や星、宇宙のはじまりや銀河の仕組みまで、小学生から知りたい、宇宙のふしぎがぎゅっと詰まった一冊。&lt;br&gt;&lt;br&gt;宇宙のはじまりや宇宙の構造、宇宙にあるさまざまな天体、宇宙で起きる不思議な現象、私たちの地球と太陽系のことなどを、最新の研究結果をもとに小学生から理解しやすいように図版を用いて可能な限り平易に解説していきます。&lt;br&gt;&lt;br&gt;※本書の売上げの一部は「一般社団法人こども食堂支援機構」を通じて全国のこども食堂支援に使われます。&lt;br&gt;&lt;br&gt;&lt;br&gt;【もくじ】&lt;br&gt;&lt;br&gt;はじめに　宇宙を知る旅に出発しよう！&lt;br&gt;&lt;br&gt;第1章　宇宙ってなんだかわかる？&lt;br&gt;地球はどこにあると思う？&lt;br&gt;太陽や月はどうして動いているの？&lt;br&gt;夜空の星はどこにあるんだろう&lt;br&gt;そもそも星ってなんだろう？&lt;br&gt;謎に満ちた宇宙について知ろう！&lt;br&gt;&lt;br&gt;コラム&lt;br&gt;星が見えなくなる「光害」&lt;br&gt;&lt;br&gt;第2章　太陽・地球・月を知ろう&lt;br&gt;太陽も星なの？&lt;br&gt;太陽はどうやってできたの？&lt;br&gt;太陽から風が吹いている!?&lt;br&gt;地球のことどれくらい知ってる？&lt;br&gt;地球はゆで卵そっくり!?&lt;br&gt;地球を守るバリアがあるって本当？&lt;br&gt;季節の変化はどうして起きるの？&lt;br&gt;もっとも身近にある月の不思議&lt;br&gt;どうして月は形が変わるの？奇跡的な偶然で起きる「日食」と「月食」&lt;br&gt;&lt;br&gt;コラム&lt;br&gt;「隕石」と「流れ星」&lt;br&gt;&lt;br&gt;第3章　太陽系の仲間たち&lt;br&gt;太陽を中心とした「太陽系」&lt;br&gt;太陽に一番近い灼熱の星「水星」&lt;br&gt;明るく輝く地球の兄弟星「金星」&lt;br&gt;小さなお隣さん「火星」&lt;br&gt;小さな天体の集まり「小惑星帯」&lt;br&gt;ガスでできた太陽系最大の惑星「木星」&lt;br&gt;美しいリングが特徴「土星」&lt;br&gt;巨大な氷の塊「天王星」&lt;br&gt;太陽から最も遠い「海王星」&lt;br&gt;かつては惑星だった「冥王星」&lt;br&gt;冥王星の仲間「準惑星」&lt;br&gt;尾を引く姿が特徴的な「彗星」&lt;br&gt;円盤状の小天体の集まり「エッジワース・カイパーベルト」&lt;br&gt;太陽系を球状に取り囲む「オールトの雲」&lt;br&gt;&lt;br&gt;コラム&lt;br&gt;太陽系の外からやってくる「恒星間天体」&lt;br&gt;&lt;br&gt;第4章　今わかっている宇宙の姿&lt;br&gt;太陽系は宇宙のどこにあるの？&lt;br&gt;宇宙にはたくさんの惑星がある&lt;br&gt;いろいろな銀河を見てみよう！&lt;br&gt;銀河が集まった「銀河群・銀河団・超銀河団」&lt;br&gt;銀河が存在しない空間「超空洞」&lt;br&gt;光も脱出できない「ブラックホール」&lt;br&gt;宇宙はふくらんでいるって本当？&lt;br&gt;宇宙の年齢は138億歳！&lt;br&gt;宇宙はどのように生まれたの？&lt;br&gt;宇宙の果てはどうなっているの？&lt;br&gt;見えないけどある!?「ダークマター」と「ダークエネルギー」&lt;br&gt;宇宙人が暮らしている星はあるの？&lt;br&gt;&lt;br&gt;コラム&lt;br&gt;探査機「はやぶさ」の快挙&lt;br&gt;&lt;br&gt;第5章　宇宙と地球の不思議&lt;br&gt;月はどうして裏側が見えないの？&lt;br&gt;星はどうして瞬いているの？&lt;br&gt;星座の星々(ほしぼし)はどこにあるの？&lt;br&gt;季節によって見える星座が変わるのはなぜ？&lt;br&gt;星座っていつ誰が決めたの？&lt;br&gt;人工衛星はなぜ落ちてこないの？&lt;br&gt;どうして宇宙では物が浮くの？&lt;br&gt;宇宙では音が聞こえないって本当？&lt;br&gt;宇宙は暑いの？寒いの？&lt;br&gt;宇宙に人が行くとどうなるの？&lt;br&gt;月や火星で人間は暮らせるの？&lt;br&gt;どうやって遠くの星を調べているの？&lt;br&gt;&lt;br&gt;&lt;br&gt;&lt;b&gt;※この商品はタブレットなど大きいディスプレイを備えた端末で読むことに適しています。また、文字だけを拡大することや、文字列のハイライト、検索、辞書の参照、引用などの機能が使用できません。 &lt;/b&gt;&lt;br/&gt;&lt;br/&gt;&lt;br&gt;「出版社提供情報」</t>
  </si>
  <si>
    <t>2026-04-13</t>
  </si>
  <si>
    <t>1410015850</t>
  </si>
  <si>
    <t>4-405-10439-6</t>
  </si>
  <si>
    <t>【電子資料】経済用語イラスト図鑑　改訂版</t>
  </si>
  <si>
    <t>ビジネスの世界では、経済用語が日常的に使われています。たとえば、グローバル・サウス、生成ＡＩ、ＤＸ、デジタル通貨、サブスクリプション、クラウドファンディング、カーボンニュートラル、サステナビリティといった近年ニュースなどから流れてくる用語がありありますが、これらの内容をきちんと把握されていますでしょうか？また、ＧＤＰ、ＧＮＰ、景気指標、プライマリー・バランス、デフレ・スパイラル、マクロ経済、ミクロ経済、トレード・オフ、ローレンツ曲線、プライス・リーダー、情報の非対称性、需要曲線、ギッフェン財のような経済学の教科書に出てくるような言葉を説明することはできますでしょうか。さらに、IMF、FTA、FRB、EPA、AIIB、RCEPといった略語はいかがでしょうか。これらの用語をきちんと理解していないと、さまざまな場面で困ってしまいます。たとえば、日々の打ち合わせの席で、「DX」という言葉が出てきたとします。このとき、「DX」という言葉をきちんと理解していないで使用すると、自分の意図と異なる行動を相手はしてしまいます。仕事は、関わるすべての人々（チーム）の「共通認識」があるなかで、具体的に進めるものだからです。チームの誰かが、用語を知らなかったり、用語を正しく理解していなければ、共通認識はできません。「ある程度、仕事が進んだ後で、大幅なやり直し」という、厳しい状況が生まれてしまいます。ただ、これらの用語のすべてを覚えるとなると大変です。用語が解説されている文字量が多い、とさらにハードルが上がります。そこで、本書は、やわらかいイラストをふんだんに用いて、経済に関する学術用語、専門用語、最新用語を、ビジュアルに解説した、入門書です。上記のような言葉をはじめ、ビジネスマンなら「これだけは知っておきたい」知っておきたい、経済ニュース＆経済学の用語が、絵で見てすぐわかります。ビジュアル解説する経済用語は約350語、さらに巻末の用語解説で約150の、合計約500の「よく聞く、よく使う、一般常識として知っておきたい、経済ニュースと経済学の用語」を理解することができます。ミクロ経済学、マクロ経済学の学術的な基本用語から、新聞・テレビなどで耳にする、最新の経済用語まで、あますところなく解説していますので、すべてのビジネスマンに必携の一冊です。「出版社提供情報」</t>
  </si>
  <si>
    <t>2026-04-17</t>
  </si>
  <si>
    <t>1410015851</t>
  </si>
  <si>
    <t>4-540-25441-3</t>
  </si>
  <si>
    <t>【電子資料】草となかよく！ 耕さない菜園</t>
  </si>
  <si>
    <t>草を抜いて土を裸にすると、畑が乾いてミミズなどの生きものも減り、畑は意外と硬くなる。 畑の草を抜かずに鎌で刈って野菜のまわりに敷けば、暑さや乾燥から野菜の根が守られミミズなどが増える。畑はだんだんふかふかになっていく！　草やミミズなどの生きものとなかよくして、人はラクちんになる畑つくりをわかりやすく紹介。耕さず肥料をあまりやらない畑でも、たくましくそだつタネも紹介。「出版社提供情報」</t>
  </si>
  <si>
    <t>2026-04-18</t>
  </si>
  <si>
    <t>1410015852</t>
  </si>
  <si>
    <t>4-7762-1458-8</t>
  </si>
  <si>
    <t>【電子資料】最短で最大の成果を上げるAIアウトプットの全技法</t>
  </si>
  <si>
    <t>上岡正明</t>
  </si>
  <si>
    <t>★「AIを使っているのにうまくいかない」&lt;br&gt;「仕事で使える案が出てこない」を解決！&lt;br&gt;&lt;br&gt;★AIで「3か月で5億円」を実現した著者が&lt;br&gt;　すべての能力を最大化する&lt;br&gt;　全60の技法を完全公開&lt;br&gt;&lt;br&gt;☆3時間かかる仕事が30分以下&lt;br&gt;☆議事録や報告書は1分で完了！&lt;br&gt;☆100頁以上の難しい資料も一瞬で要約&lt;br&gt;☆アイデアは5分の壁打ちで100個以上！&lt;br&gt;&lt;br&gt;★コピペでOK。プロンプトを貼るだけで、&lt;br&gt;最高のアウトプットが量産できる！&lt;br&gt;&lt;br&gt;これからの時代、&lt;br&gt;年齢もキャリアも関係ありません。&lt;br&gt;AIを使って、どれだけアウトプットが出せるか。&lt;br&gt;そこで、すべてが決まります。&lt;br&gt;&lt;br&gt;「AIを使っている」だけの人から、&lt;br&gt;AIで「結果を出す」人になる。&lt;br&gt;そのための全技法をお伝えします。&lt;br&gt;&lt;br&gt;目次&lt;br&gt;初めての方へ　AIの基礎知識&lt;br&gt;チュートリアル　今日から使える！AIアウトプットの基本&lt;br&gt;ググらない。AIにリサーチさせる／一瞬でプロレベルの文章を仕上げる／AIと壁打ちして、アウトプットの質を上げる　ほか&lt;br&gt;第1章　最速、最短で仕事を終わらせる AIアウトプット&lt;br&gt;メール用のGemを作ってみよう／議事録を作成する／資料を「読む」「作成する」を一瞬で終わらせる／市場分析・競合調査を数分で終わらせる　ほか&lt;br&gt;第2章　最高のアイデア・企画を量産する AIアウトプット&lt;br&gt;ゼロからアイデアを量産する／顧客の痛みからアイデアを逆算する／逆転視点で考える／／アナロジー思考で「他分野の勝ちパターン」を借りる　ほか&lt;br&gt;第3章　アイデアを実行プランに変える AIアウトプット&lt;br&gt;リーンキャンバスで全体像をつかむ／人生の事業計画書をつくる　ほか&lt;br&gt;第4章　行動を最大化し成長サイクルを作る AIアウトプット&lt;br&gt;第5章　視点を増やし、問題解決力を上げる AIアウトプット&lt;br&gt;第6章　チームマネジメントを成功させる AIアウトプット&lt;br&gt;最終章　「3か月で5億円」を実現した AIアウトプット「出版社提供情報」</t>
  </si>
  <si>
    <t>2026-04-16</t>
  </si>
  <si>
    <t>1410015853</t>
  </si>
  <si>
    <t>4-416-52541-8</t>
  </si>
  <si>
    <t>【電子資料】知って役立つ！ 記号図鑑</t>
  </si>
  <si>
    <t>教科書に出てくる科学の記号・身近なマークがわかる！</t>
  </si>
  <si>
    <t>白鳥敬</t>
  </si>
  <si>
    <t>身近な場所や家の中、教科書などに出てくるたくさんの記号やマーク。 言葉や説明がなくても、ぱっと見て意味が伝わるのが記号やマークのよいところですが、 なかには意味がわかりにくいもの、どうしてそんな形をしているのか気になるもの、 自分で使うとなるととっつきにくい記号もあります。  また、記号やマークの中には、時代とともに変化していくものもあります。 なぜ変わったのかを知れば、価値観の変化や科学の進歩などを実感することができます。  本書では、数や図形、天気や天文、電気やコンピューター、元素、地図などの教科書に出てくる科学の記号から 家の中や街角で見かける道路標識や製品マークまでさまざまな記号やマークが大集合。 その意味はもちろん、その記号がどんな風に私たちの生活に役立っているのか、 その記号をどうやって使えばいいのかを解説しています。 身近な使用例や楽しく学べるクイズも掲載。 記号やマークと出会ったときに役立つ知識が自然と身に付きます。  索引付きで、調べ学習の参考書としても最適です。「出版社提供情報」</t>
  </si>
  <si>
    <t>K727</t>
  </si>
  <si>
    <t>2026-04-22</t>
  </si>
  <si>
    <t>1410015854</t>
  </si>
  <si>
    <t>4-416-52568-5</t>
  </si>
  <si>
    <t>【電子資料】地球を守る！ サンゴの海と生き物たち</t>
  </si>
  <si>
    <t>温暖化を防ぐ海のオアシス</t>
  </si>
  <si>
    <t>中村庸夫</t>
  </si>
  <si>
    <t>地球を守るサンゴの秘密とは？ そこに生きる生き物たちとともに紹介！  本書は理科好きの子どもたちに向けた、サイエンスをテーマにビジュアル素材でまとめたシリーズ「子供の科学サイエンスブックスNEXT」の一冊です。  本書のテーマは「サンゴ」です。サンゴは海に生きる生物ですが、長い年月をかけて積み重なると「サンゴ礁」という海底地形になります。 サンゴ礁には魚をはじめ、たくさんの海の生物が棲み、地球環境を守るうえでも重要な役割を果たしています。 また、海中の堤防のように、陸地を波から守る役割も果たしています。 この本では、著者が訪れた世界のサンゴ礁や、そこに棲む海の生物たちの姿を、たくさんの写真で紹介しています。 それに加えて、サンゴの生態や、サンゴ礁の成り立ち、気候変動による影響にも触れています。 美しいサンゴ礁や、そこに棲む生き物たちの姿をたくさんの写真で楽しみながら、海や海の生物について、また地球環境について考えるきっかけになる1冊です。「出版社提供情報」</t>
  </si>
  <si>
    <t>K483</t>
  </si>
  <si>
    <t>1410015855</t>
  </si>
  <si>
    <t>4-416-52569-2</t>
  </si>
  <si>
    <t>【電子資料】身近な星を知ろう！ 太陽と月</t>
  </si>
  <si>
    <t>満ち欠けのしくみから日食や月食、最新研究まで</t>
  </si>
  <si>
    <t>縣秀彦</t>
  </si>
  <si>
    <t>もっとも身近で不思議な2つの星、太陽と月の基本について専門家がわかりやすく解説します。 太陽と月は、地球に暮らす私たちの1年、1日の生活リズムに深く関わっています。 ふたつの星を知ることは、地球や宇宙について知ることにつながります。  また、太陽と月は小学校の理科の単元でも扱われます。 太陽と月の動きをきちんと理解することは、その後の科学の学びにも重要です。  特に月の満ち欠けはつまづきやすい項目ですが、月は満ち欠けと位置の関係がはっきりしているので、天体の位置を学ぶ上でとても重要な自然の教育素材です。 イラストや写真をふんだんに使った本書で、楽しく学びましょう。  太陽と月の最新探査をはじめ、天文学の最先端の研究もたっぷり紹介！ また、今後の日食や月食のスケジュール、美しい天体写真なども掲載しています。  これからますます宇宙への人類進出が進む背景に、必須教養ともいえる太陽と月をもっと身近に感じれば、宇宙がもっと近くなります。「出版社提供情報」</t>
  </si>
  <si>
    <t>K444</t>
  </si>
  <si>
    <t>1410015856</t>
  </si>
  <si>
    <t>4-295-41199-4</t>
  </si>
  <si>
    <t>【電子資料】お金より先に“生き方”の話をしよう　</t>
  </si>
  <si>
    <t>後悔しないためのライフプランニング</t>
  </si>
  <si>
    <t>中村哲規</t>
  </si>
  <si>
    <t>&lt;b&gt;「とりあえず投資信託を始めたけれど、この商品でよかったのか……？」&lt;br&gt;「私の年齢の平均貯蓄は○○万円。そんなに持っていないよ」&lt;br&gt;「満足する家は買えたけれど、これから先のローンの支払い大丈夫かな」&lt;br&gt;「結婚して子供も欲しい。とりあえず節約しながら貯金しているけど……」&lt;br&gt;「将来のためには貯金がいちばん。生活費は最低限に頑張っている！」&lt;/b&gt;&lt;br&gt;&lt;br&gt;こんな考え方をしている人は、ぜひ、本書を読んでください。&lt;br&gt;&lt;br&gt;目標や夢を持つことが、人生を豊かにします。&lt;br&gt;しかし、日本は長期にわたり経済の停滞が続いてきました。&lt;br&gt;さらに急激な物価高や円安、高齢化の加速などによって、具体的にはお金に困っているわけではなくても、「漠然とした不安」を感じている人が増えています。&lt;br&gt;そうして、「自分の家を建てたい」「子どもは３人欲しい」「想いっきり趣味を楽しみたい」、そんな目標を&lt;b&gt;「お金がないから無理だ」と諦めてしまう&lt;/b&gt;人がたくさんいます。&lt;br&gt;&lt;br&gt;世間の平均値や、出所のわからない情報に振り回される必要はありません。&lt;br&gt;&lt;br&gt;お金より先に、“生き方”の話をしましょう。&lt;br&gt;どんな働き方をして、どんな家族を持ち、どんな子育てをするのか。&lt;br&gt;どのような住まいに住み、どんな趣味を楽しんで暮らすのか。&lt;br&gt;そして、人生の延長線上に迎える老後を、どのように過ごすのか。&lt;br&gt;&lt;b&gt;「ライフプラン」とは、必要なお金の計算をすることだけではありません。&lt;br&gt;それ以上に大切なのは、「人生の解像度」を上げる&lt;/b&gt;ことです。&lt;br&gt;理想を考え、そのために「いつ、いくら必要なのか」を知る。&lt;br&gt;現状との間にどれくらいのギャップがあるのかを捉え、それを埋めていく方法を決めます。&lt;br&gt;あとは、計画にそって実行していくだけです。&lt;br&gt;&lt;b&gt;2000世帯以上のお客様を支援してきたファイナンシャルプランナーが、「お金のモヤモヤ」を晴らす考え方&lt;/b&gt;をお伝えします。&lt;br&gt;&lt;br&gt;【本書の内容】&lt;br&gt;1章　「お金の不安」の正体&lt;br&gt;2章　自分だけのライフプランを描く&lt;br&gt;3章　現在と将来の生活に必要なお金を知る&lt;br&gt;4章　現実と理想のギャップを埋める&lt;br&gt;5章　２０００世帯の悩みを解決したFP&lt;br&gt;事例　5つのケースのbefore after「出版社提供情報」</t>
  </si>
  <si>
    <t>1410015857</t>
  </si>
  <si>
    <t>4-295-41191-8</t>
  </si>
  <si>
    <t>【電子資料】僕が使ったペットボトルはどこへ行く？ 13歳からのサーキュラーエコノミー超入門</t>
  </si>
  <si>
    <t>木口達也</t>
  </si>
  <si>
    <t>大人も子どもも読んで役立つ！&lt;br&gt;未来の地球を守るための、いちばんやさしい入門書。&lt;br&gt;&lt;br&gt;▼ あなたが何気なく捨てたプラスチックが、数百年も残るとしたら？&lt;br&gt;&lt;br&gt;ペットボトルやレジ袋などのプラスチックごみが、環境へ大きな影響を及ぼしています。&lt;br&gt;&lt;br&gt;・何気なく捨てられたレジ袋が川や海に流れ込んで、生き物が食物と間違えて飲み込んで死んでしまう&lt;br&gt;・劣化したプラスチックの小さな破片「マイクロプラスチック」を魚が食べてしまう&lt;br&gt;・そして私たち自身も食物連鎖の中でプラスチックを身体に溜め込んでしまう&lt;br&gt;&lt;br&gt;この本は、世界経済フォーラムが発表した、「2050年には海に漂うすべてのプラスチックの重さが、すべての魚の重さを上回る」という衝撃的な予測を出発点に、中学生から大人まで、誰でも理解できる形で、「海・陸・空のプラスチック汚染の現状は？」「プラスチックのリサイクルはどうするの？」などのトピックについて解説。リサイクルの現場・現実を深く知る著者が、いま世界が直面する環境の課題と、「私たちができること」についてやさしく解説します。&lt;br&gt;&lt;br&gt;&lt;br&gt;▼ 本書の目次&lt;br&gt;&lt;br&gt;Prologue　想像できる？　魚よりもプラスチックごみが多い海って!?&lt;br&gt;Chapter 1　えっ!?　地球でいま何が起きているの？&lt;br&gt;Chapter 2　私たちの暮らしは大量のプラスチックに囲まれている&lt;br&gt;Chapter 3　プラスチックはヒーロー？　それとも悪役？&lt;br&gt;Chapter 4　ごみ箱の向こう側はどうなっている？&lt;br&gt;Chapter 5　日本の「処理・リサイクルの仕組み」のいま&lt;br&gt;Chapter 6　SDGs・循環経済・脱炭素を実践する「出版社提供情報」</t>
  </si>
  <si>
    <t>2026-04-21</t>
  </si>
  <si>
    <t>1410015858</t>
  </si>
  <si>
    <t>4-471-10493-1</t>
  </si>
  <si>
    <t>【電子資料】新ざんねんないきもの事典　昔のざんねん、今のざんねん</t>
  </si>
  <si>
    <t>「ざんねんないきもの」シリーズは、第11弾に突入！&lt;br&gt;今回は、今昔ざんねん対決！？ 新しいテーマで、「ざんねんないきもの」をご紹介します。&lt;br&gt;&lt;br&gt;はるか昔の時代に生きていた、「昔のざんねんないきもの」たち。&lt;br&gt;今いるいきものの祖先にあたるいきものや、ツッコミどころ満載の理由で絶滅してしまったいきものを紹介します。 そして、彼らから学んだり学ばなかったりして今生きている、「今のざんねんないきもの」もご紹介。 さらに、昔から今までずっと生きている、やばいいきものも登場！ 人気の動物、恐竜、そして人類のざんねんも登場し、進化の謎に迫ります。 たとえば……&lt;br&gt;&lt;br&gt;祖先はウシに負けて砂漠へ逃げたが…&lt;br&gt;ラクダは優雅な生活でコブがたれる&lt;br&gt;&lt;br&gt;ミジンコの祖先ドロカリスは、目がデカすぎてほぼおしり&lt;br&gt;ステゴサウルスの背中の板は、ただのディスプレイ用&lt;br&gt;ソメイヨシノは、すべてコピーなので滅びるしかない&lt;br&gt;&lt;br&gt;パンダ、クジラ、ペンギン、ゾウなど、おなじみのいきものの新しいざんねんも大量発掘しています。 この本で、いきもののことをもっと深く知り、&lt;br&gt;「そうだったのか！」とおどろいたり&lt;br&gt;「そんなこともあるのね…」としみじみ感じたり&lt;br&gt;「うそ～！」とクスクス笑ったりしてもらえると、うれしいです。&lt;br&gt;&lt;br&gt;※「ざんねんないきもの」は、株式会社高橋書店の登録商標です。「出版社提供情報」</t>
  </si>
  <si>
    <t>1410015859</t>
  </si>
  <si>
    <t>4-86593-843-2</t>
  </si>
  <si>
    <t>【電子資料】自然災害・地震・異常気象からこどもを守る 「もしも」のときの防災ずかん</t>
  </si>
  <si>
    <t>危険は突然訪れる… こんな時、きみはどうする？！&lt;br&gt;&lt;br&gt;気象予報士・防災士の菊池真以が教える『こどもを守る　もしものときの防災ずかん』。大雨、地震、猛暑、アウトドアの危険から、「自分で自分の命を守る」方法をイラストで楽しく解説。「雷しゃがみ」や「水中で足がつったときの対処法」「クマに出会ったときには」など、もしもの時の準備をしておける一冊です。&lt;br&gt;&lt;br&gt;《コンテンツの紹介》&lt;br&gt;●第１章　天気の現象編&lt;br&gt;・災害級の大雨を降らす、やばい「雲」はコレだ！&lt;br&gt;・家のまわりが水びたしに！避難できる「水の深さ」は？&lt;br&gt;・避難所へ行くときは、大雨でも「長靴」はNG！&lt;br&gt;・避難所に行けないときは、「上」を目指せ！&lt;br&gt;・台風接近中！こどもが手伝える「準備」リスト&lt;br&gt;・台風でいちばん「暴風が危険なエリア」はどこ！？&lt;br&gt;・トイレからゴボゴボと音がしたら、「水のう」で逆流を防ごう&lt;br&gt;・家を浸水から守れ！「土のう」で玄関をブロック&lt;br&gt;・川の水が濁ったら、土砂災害の危険性あり！&lt;br&gt;・台風・大雨の前に必ずハザードマップの確認を！&lt;br&gt;・外で遊んでいたら「雷」が鳴った！どうする！？&lt;br&gt;・雷からの逃げ場がない！緊急時には「雷しゃがみ」を&lt;br&gt;・家の中にいても、雷は油断できないってホント！？&lt;br&gt;・竜巻発生！家の中にいれば大丈夫なの？&lt;br&gt;・雪道でも転ばない安全な歩き方「ペンギン歩き」&lt;br&gt;・雪道を走るとき、車に乗る前に確認すべきこと&lt;br&gt;&lt;br&gt;●第２章　地震編&lt;br&gt;・帰宅中に大地震発生！「４つの危険」から逃げろ&lt;br&gt;・海の近くで地震が起きたら、とにかく「高台」へ逃げろ&lt;br&gt;・家具の転倒、食器の散乱を防ぐ「耐震グッズ」&lt;br&gt;・お風呂でまさかの地震！「洗面器」で頭を守ろう&lt;br&gt;・建物に閉じ込められた！　「3つのSOS」で助けを呼んで！&lt;br&gt;・災害時の連絡に役立つ「171（ 災害用伝言ダイヤル）」&lt;br&gt;・もしも「火山が噴火」したら、どうなる！？&lt;br&gt;&lt;br&gt;●第３章　自宅避難・避難所編&lt;br&gt;・停電発生！工夫して「明かり」を生み出す方法&lt;br&gt;・断水時のピンチを救う「非常時トイレ」の作り方&lt;br&gt;・給水所から水を運びたい！「ポリタンク」がないときは？&lt;br&gt;・断水でお湯が出ない！お風呂はどうする！？&lt;br&gt;・洗濯機が使えないときの「簡単洗濯テクニック」&lt;br&gt;・災害時にも「ポリ袋クッキング」で温かいご飯を食べよう！&lt;br&gt;・「防災バッグ（非常用持ち出し袋）」の中身、どうする！？&lt;br&gt;・避難所生活を乗り切るために知っておきたいこと&lt;br&gt;・避難所で「心と体を休める」コツ&lt;br&gt;&lt;br&gt;●第４章　猛暑編&lt;br&gt;・おとな、こども、犬、「いちばん暑い」のは？&lt;br&gt;・暑さで気分が悪いときは「ココ」を冷やそう&lt;br&gt;・学校での熱中症対策、自分自身でしっかりと！&lt;br&gt;・「すずしい部屋」の中にいるときも、水分補給は忘れない！&lt;br&gt;・熱中症対策は、「5月」から始めよう&lt;br&gt;・「熱中症警戒アラート」に目を光らせよう！&lt;br&gt;&lt;br&gt;●第５章　アウトドア編&lt;br&gt;・川に流されたら、「ディフェンシブスイミング」を&lt;br&gt;・友だちが川に流された！どうすればいいの！？&lt;br&gt;・海で沖に流されたら、「背浮き」で救助を待て！&lt;br&gt;・水中で「足がつった！」ときの緊急対処法&lt;br&gt;・海でクラゲに刺されたら「海水」で傷口を洗う&lt;br&gt;・目の前でクマと出会ったら、首を守ってうつぶせに！&lt;br&gt;・スズメバチが攻撃してきたら、ダッシュで逃げろ！&lt;br&gt;・山火事を防ぐために、「たき火」には要注意！&lt;br&gt;&lt;br&gt;［コラム］&lt;br&gt;・ハザードマップを確認しよう&lt;br&gt;・新しい「防災気象情報」の運用が始まる！&lt;br&gt;・SNSの「災害デマ」に惑わされないで&lt;br&gt;・このまま地球温暖化が進んだら…&lt;br&gt;・きみも気象予報士になろう！&lt;br&gt;&lt;br&gt;※定価、ページ表記は紙版のものです。一部記事・ 写真・付録は電子版に掲載しない場合があります。&lt;br&gt;「出版社提供情報」</t>
  </si>
  <si>
    <t>1410015860</t>
  </si>
  <si>
    <t>4-405-07375-3</t>
  </si>
  <si>
    <t>【電子資料】図解大事典　日本の都市伝説</t>
  </si>
  <si>
    <t>ついに待望の「都市伝説」が【図解大事典】シリーズに登場！ヤバい！これはヤバすぎる！絶叫・怨念・呪いの囁き、驚愕の日本の都市伝説124話迫力満点の超リアルイラストに大興奮！！街にひそむ闇、血に染まる学校、見てはならない夢、異世界への扉…。時代とともに変貌する怪異は、いつもあなたの心の隙間を狙っている。日本全国で語られている都市伝説の決定版・集大成！ある日突然、あなたの身近に起こるかもしれない恐怖の噂話を超ビジュアル画像で紹介。オールカラー、ど迫力イラスト！総ルビ・240ページ。大人気の「図解大事典」シリーズ「出版社提供情報」</t>
  </si>
  <si>
    <t>2026-04-23</t>
  </si>
  <si>
    <t>1410015861</t>
  </si>
  <si>
    <t>4-405-08572-5</t>
  </si>
  <si>
    <t>【電子資料】庭でも鉢でも育てられる　果樹の育て方</t>
  </si>
  <si>
    <t>三輪正幸</t>
  </si>
  <si>
    <t>★★庭植えを基本とし、鉢での果樹栽培の方法もわかりやすく解説★★本書を読んで、適切な時期に作業をすれば、はじめての人でも安心して果樹栽培ができます。果樹を実らせるための必要最低限の方法、さらにステップアップしてよりおいしくさせるための方法をプラス。直感的にわかるサークル型カレンダーと、すべての作業に大きな写真を使い、栽培時期・管理作業がひと目でわかります。管理作業の写真は、イメージがしやすい全体写真と、作業部分をアップにして掲載。また、写真に“切る位置”や“切った後”のマークや線をつけてわかりやすく解説。剪定はイメージしやすいイラストと写真で解説しています。本書は、毎年行うすべての作業をわかりやすく解説したので、はじめての人にもすでに栽培している人にとっても必要な作業が迷わずできる果樹の決定版です。※本書は既刊『おいしく実る！果樹の育て方』を再編集し、書名を変更したものです。「出版社提供情報」</t>
  </si>
  <si>
    <t>1410015862</t>
  </si>
  <si>
    <t>4-89775-510-6</t>
  </si>
  <si>
    <t>【電子資料】親子でなっとく！ においを解剖！ こどもにおいのふしぎ</t>
  </si>
  <si>
    <t>「においで懐かしい気持ちになるのはなぜ？」「赤ちゃんはウンチを“臭い”と感じていない？」「もし世界からにおいが消えたら，人類はどうなる？」身近な疑問を入り口に，においの不思議な世界を最新の科学でわかりやすく解き明かします！においは，遺伝や食文化，胎内での体験，体調の変化とも深く関わっています。また，脳に直接作用し，記憶や感情を呼び起こす「プルースト効果」も知られています。 私たちはふだん，目や耳からの情報を重視しがちです。しかし，においを感じる嗅覚は，私たちが生きていくうえで欠かせません。さらに，嗅覚が記憶や感情にはたらきかけることもわかっています。 本書は，このような嗅覚の世界を，科学的な根拠に基づいてわかりやすく解説する一冊です。鼻の構造やにおい分子の正体，におい受容体のはたらきといった基礎から，においの好き嫌いが生まれる理由，においで記憶がよみがえるしくみまでを丁寧に紹介します。 さらに，もし世界からにおいがなくなったらどうなるのかという問いや，病気と身体のにおいの関係，「おいしさ」とにおいの密接なつながりにも迫ります。 クイズや豆知識も交えながら，楽しみながら学べます。読み終えたとき，身のまわりのにおいがこれまでとはちがって感じられるはずです。 ご家族みんなでこの一冊を楽しみながら，身のまわりのにおいに意識を向けてみましょう！「出版社提供情報」</t>
  </si>
  <si>
    <t>K491</t>
  </si>
  <si>
    <t>2026-04-24</t>
  </si>
  <si>
    <t>1410015863</t>
  </si>
  <si>
    <t>4-259-56869-6</t>
  </si>
  <si>
    <t>【電子資料】知りたい会いたい　生態がよくわかるクラゲ図鑑</t>
  </si>
  <si>
    <t>鶴岡市立加茂水族館</t>
  </si>
  <si>
    <t>&lt;b&gt;掲載種数100種類超え！&lt;/b&gt;&lt;br&gt;クラゲの幼少時代や生活史も詳しく紹介します。&lt;br&gt;&lt;br&gt;クラゲの飼育数世界一として名高い山形県鶴岡市立加茂水族館は2026年4月にリニューアルオープンし、クラゲの展示数は100種を超える予定です。&lt;br&gt;本書はクラゲの幼少時代や生活史だけでなく、クラゲの毒や新種などの最新研究による情報もコラムで紹介します。「出版社提供情報」</t>
  </si>
  <si>
    <t>483.3</t>
  </si>
  <si>
    <t>2026-04-25</t>
  </si>
  <si>
    <t>1410015864</t>
  </si>
  <si>
    <t>4-471-12035-1</t>
  </si>
  <si>
    <t>【電子資料】じぶんでできる!!　どうぶつのおりがみ</t>
  </si>
  <si>
    <t>新宮文明</t>
  </si>
  <si>
    <t>※電子版では「原寸大」の表示サイズが端末により異なる場合があります。&lt;br&gt;動物の折り紙の超入門書｜幼児・はじめての折り紙におすすめ！&lt;br&gt;「できな～い」「やって！」と言っていた子も、&lt;br&gt;「できた！！」がどんどん増える&lt;br&gt;幼児向け・はじめての折り紙の本です。&lt;br&gt;【最後まで自分でできる折り紙】&lt;br&gt;折り方の説明は、すべてひらがなとカタカナ。&lt;br&gt;折り図の写真は、一般的な 15cm×15cmの折り紙で折ったときの原寸大 です。&lt;br&gt;折り線や角度、折り幅が写真ではっきりわかるので、&lt;br&gt;折り紙がはじめてのお子さんでも安心。&lt;br&gt;本に重ねて見比べながら折り進めることができます。&lt;br&gt;&lt;br&gt;【幼児に大人気の「動物」折り紙】&lt;br&gt;幼児向け図鑑でも人気のテーマ「どうぶつ」を中心に収録。&lt;br&gt;顔や全身など、形がわかりやすく簡単な折り紙を厳選しています。&lt;br&gt;完成したときに達成感があり、&lt;br&gt;季節やイベントと組み合わせて飾るのもおすすめです。&lt;br&gt;&lt;br&gt;【顔が完成するシールつき】&lt;br&gt;目玉や顔のパーツに使えるシール付き。&lt;br&gt;まだ顔を描くのが難しいお子さんでも、&lt;br&gt;貼るだけでかわいく仕上がります。&lt;br&gt;&lt;br&gt;【この本の特徴｜幼児向け折り紙】&lt;br&gt;原寸大の写真で折り紙がとにかく見やすい&lt;br&gt;折り紙の折り図が読めなくても写真をまねするだけ&lt;br&gt;「最後までできた！」経験が増えて自信につながる&lt;br&gt;親子で楽しめる知育おりがみ&lt;br&gt;&lt;br&gt;&lt;br&gt;折り紙の時間が、もっと楽しくなる。&lt;br&gt;幼児・3歳・4歳・5歳からの折り紙入門書としておすすめの1冊です。「出版社提供情報」</t>
  </si>
  <si>
    <t>K754</t>
  </si>
  <si>
    <t>折り紙・あやとり</t>
  </si>
  <si>
    <t>1410015865</t>
  </si>
  <si>
    <t>4-295-51059-8</t>
  </si>
  <si>
    <t>【電子資料】できる　ChatGPT　改訂2版</t>
  </si>
  <si>
    <t>ChatGPTは今、単なるチャットツールから「あなたの仕事の優秀なパートナー」へと進化を遂げています。本書は基本操作から新機能「Canvas」「Deep Research」までを完全網羅。ChatGPTに初めて触れる人から一歩進んだ活用を目指す方まで、1冊でChatGPTのすべてがわかります。&lt;br&gt;&lt;br&gt;【本書のポイント】&lt;br&gt;1. 最新機能をどこよりも詳しく解説&lt;br&gt;話題のCanvas機能による文章作成やコード編集、Deep Researchによる深い情報探索など、ChatGPT独自の最新機能をいち早く解説。AIのポテンシャルを最大限に引き出す方法を紹介します。&lt;br&gt;&lt;br&gt;2. 実践的なプロンプトをすべて提供&lt;br&gt;そのままコピーして使えるサンプル用の資料やプロンプトがすべてダウンロード可能。本を読みながら手を動かすことで、自然と「AIへの指示力」が身に付きます。&lt;br&gt;&lt;br&gt;3. すぐに役立つ高度な活用方法も紹介&lt;br&gt;身近な疑問をChatGPTに気軽に相談する方法や、［考えています］を使ったデータの深堀り、［あらゆる学びをサポート］によるリスキリングなども紹介。さらに、GPTsを使った作業自動化なども丁寧に解説。ChatGPTをすみずみまで活用する方法がわかります。&lt;br&gt;&lt;br&gt;【こんな方におすすめ】&lt;br&gt;・ChatGPTを初めて使うけれど、何から始めていいか不安な方&lt;br&gt;・AIを自己流で使っているが、もっと便利な機能や効率的な使い方を知りたい方&lt;br&gt;・ビジネスの現場でAIを使いこなし、生産性を劇的に向上させたい方&lt;br&gt;・最新のAIトレンドを短時間で体系的に学びたい方「出版社提供情報」</t>
  </si>
  <si>
    <t>2026-04-28</t>
  </si>
  <si>
    <t>1410015866</t>
  </si>
  <si>
    <t>4-426-13140-1</t>
  </si>
  <si>
    <t>【電子資料】弁護士がわかりやすく書いた 共同親権のことがよくわかる本</t>
  </si>
  <si>
    <t>中里妃沙子【監修】</t>
  </si>
  <si>
    <t>丸の内ソレイユ法律事務所【著】</t>
  </si>
  <si>
    <t>本書は、改正民法が施行される令和８年４月１日を目前に控えた時期に、離婚や親権について不安を抱える一般の方に向けて、できるだけわかりやすく、新しい制度の中身を伝えるために作られました。改正法の施行が近づくにつれて、私たちの事務所には、こんな声が多く寄せられるようになりました。「共同親権になると、何が変わるのですか」「離婚するとき、何を決めておけばいいのですか」「もめたら、どうなるのですか」法律の言葉を知りたいのではなく、自分の生活、離婚にどう影響するのかを知りたいという声です。本書は、その疑問に答えるための本です。条文の説明を並べるのではなく、・どんな場面で問題になりやすいのか・どこで話し合いが必要になるのか・困ったとき、どんな手続があるのかを、できるだけ日常の言葉で、またご自身の疑問にすぐに答えられるように、Ｑ＆Ａ方式で説明しています。本書のもうひとつの特徴は、執筆体制にあります。今回は、私が「はしがき」を担当し、本文は、弁護士法人丸の内ソレイユ法律事務所の弁護士が、ほぼ全員で執筆しました。弁護士法人丸の内ソレイユ法律事務所は、離婚・親権・養育費・親子交流といった家事事件を数多く扱い、日本における離婚分野のリーディングファームのひとつとして、所属する弁護士全員が長年にわたり離婚分野の実務経験を積み重ねてきました。日々多くのご相談を受ける中で、「ここで誤解しやすい」「ここで判断を間違えると後が大変になる」というポイントを、私たちは現場で学んできました。本書には、そうした経験がそのまま生かされています。これは、ひとりの弁護士の考えを書いた本ではありません。多くの離婚事件に向き合ってきた法律事務所の知識と経験を、一冊にまとめた本なのです。本書が、これから離婚を考える方にとっては、後悔しない選択をするための助けとなり、すでに問題の中にいる方にとっては、自分の状況を整理するための道しるべとなることを願っています。改正法の施行は、新しいスタートです。そのスタートラインに立つ読者の方々の手に、本書が、明るく光る灯台のように航路を示すことができれば、我々にとってこれ以上の喜びはありません。弁護士法人丸の内ソレイユ法律事務所　代表弁護士　中里妃沙子――「はしがき」より抜粋「出版社提供情報」</t>
  </si>
  <si>
    <t>1410015867</t>
  </si>
  <si>
    <t>4-492-04824-5</t>
  </si>
  <si>
    <t>【電子資料】13歳からの図で考える問題解決</t>
  </si>
  <si>
    <t>平井孝志</t>
  </si>
  <si>
    <t>2026-05-02</t>
  </si>
  <si>
    <t>1410015868</t>
  </si>
  <si>
    <t>4-492-85013-8</t>
  </si>
  <si>
    <t>【電子資料】となりのきょうだい　世界ミラクル探検隊　絵画から消えたナポレオンを追え！編</t>
  </si>
  <si>
    <t>パク・シヨン【ストーリー】</t>
  </si>
  <si>
    <t>K704</t>
  </si>
  <si>
    <t>1410015869</t>
  </si>
  <si>
    <t>4-7993-3269-6</t>
  </si>
  <si>
    <t>【電子資料】自然はすごい</t>
  </si>
  <si>
    <t>いつもの道が美しく見える5つの視点</t>
  </si>
  <si>
    <t>ノダカズキ</t>
  </si>
  <si>
    <t>&lt;b&gt;★Amazon売れ筋ランキング&lt;br&gt;「自然観察」&lt;br&gt;「植物観察ガイド」&lt;br&gt;カテゴリ１位！&lt;br&gt;（2026年4月5日調べ）&lt;br&gt;&lt;br&gt;サイエンス作家・竹内薫氏推薦！&lt;br&gt;世界が一変して見える教養書！人気podcastがついに書籍化&lt;/b&gt;&lt;br&gt;&lt;br&gt;「キノコや街路樹など身近な「自然」を入り口に、動植物の生存戦略から人間の経済まで、読者を奥深くへといざなう。知的好奇心をおおいにくすぐる一冊。」&lt;br&gt;&lt;b&gt;――竹内薫氏（サイエンス作家）&lt;/b&gt;&lt;br&gt;&lt;br&gt;&lt;br&gt;観賞用のサボテン、道端に咲く花、寿司屋のネタ、食卓に並ぶ食材etc.&lt;br&gt;私たちの日常には「自然」があふれていて、それぞれに生存戦略やその土地の歴史、文化など多くのエピソードが詰まっています。&lt;br&gt;&lt;br&gt;本書はいわゆる「雑学本」ではなく、それらのエピソードを通して、日常がより豊かになる&lt;b&gt;「視点」&lt;/b&gt;をお届けする1冊です。&lt;br&gt;「視点」を手に入れることで、何の変哲もないと思っていた道が、部屋が、街が、あなたの世界ががらりと一変し、美しく見えることでしょう。&lt;br&gt;&lt;br&gt;&lt;b&gt;【こんなこと知らなかった】&lt;/b&gt;&lt;br&gt;・サボテンは生き延びるために葉っぱを捨てた&lt;br&gt;・キノコが産業革命の歴史を変えた？&lt;br&gt;・寿司屋でその地域の「海」を観察できる&lt;br&gt;・竹林は地下で全部つながっている&lt;br&gt;・カタツムリは無数の歯でコンクリートを削っている&lt;br&gt;・雨を表す言葉は1200種類&lt;br&gt;・古着が紙の原料だった時代があった&lt;br&gt;・昆布は明治維新の陰の立役者？&lt;br&gt;・もやしは野菜の名前じゃない&lt;br&gt;&lt;br&gt;&lt;br&gt;&lt;b&gt;【目次】&lt;/b&gt;&lt;br&gt;第1章　暮らしは自然でできている&lt;br&gt;　　　 文化／言葉／人工物との境界…&lt;br&gt;第2章　街歩きで感じる自然&lt;br&gt;　　　 街路樹／カタツムリ／カラス…&lt;br&gt;第3章　家の中にひそむ自然&lt;br&gt;　　　 サボテン／ガラス／紙…&lt;br&gt;第4章　食卓に並ぶ自然&lt;br&gt;　　　 竹／キノコ／豆…&lt;br&gt;第5章　人間の歴史の中にある自然&lt;br&gt;　　　 うんこ／海藻／コーヒー…「出版社提供情報」</t>
  </si>
  <si>
    <t>2026-05-08</t>
  </si>
  <si>
    <t>1410015870</t>
  </si>
  <si>
    <t>4-7993-3270-2</t>
  </si>
  <si>
    <t>【電子資料】不登校・行き渋り…タイプ別でわかる　「学校に行きたくない」と言われたときの親のかかわり方</t>
  </si>
  <si>
    <t>植木希恵</t>
  </si>
  <si>
    <t>&lt;b&gt;本当にその子に合った、不登校・行き渋りへの向き合い方がみつかる。&lt;br&gt;――予約の取れない「不登校・発達障害個別指導教師」が教える、親子がラクになる「こころの距離感」のつくり方。&lt;/b&gt;&lt;br&gt;&lt;br&gt;・朝、子どもが「学校に行きたくない」と泣き出し、どう声をかけていいかわからない&lt;br&gt;・友だちとのトラブルや学校でのなじめなさに、親として焦りや不安を感じている&lt;br&gt;・「学校に戻すこと」ばかりを考えてしまい、親子で疲れ切っている&lt;br&gt;・将来、この子が社会で自立していけるのか、暗い未来を想像してしまう&lt;br&gt;&lt;br&gt;不登校児童生徒数は年々増加し、2024年度には全国で35万人に達しました。&lt;br&gt;特に4月、5月は新しい環境の変化から「行き渋り」が発覚しやすい時期です。&lt;br&gt;&lt;br&gt;本書は、単に「学校復帰」をゴールにするのではなく、自分と社会の間にある「なじませゾーン」を育て、子どもが自分らしく社会で自立していくための実践的なガイドです。&lt;br&gt;&lt;br&gt;人とのかかわりのズレを3つのタイプに分類し、それぞれに合わせた親のかかわりのポイントを紹介。本当にその子に合った向き合い方が見つかります。&lt;br&gt;&lt;br&gt;著者は、不登校・発達障害専門個別学習指導「きらぼし学舎」代表であり、公認心理師の植木希恵氏。&lt;br&gt;20年以上にわたり不登校支援に携わり、「キャンセル待ちで予約がとれない」と話題の著者が、親子関係を劇的に変えるキーワード「バウンダリー（境界線）」の考え方を伝授します。&lt;br&gt;&lt;br&gt;&lt;br&gt;&lt;b&gt;【こんな方におすすめ】&lt;/b&gt;&lt;br&gt;・不登校・行き渋りの子を持つ保護者： 子どもの言動にどう反応すべきか、日々悩んでいる方&lt;br&gt;・「親の責任」を感じて苦しんでいる方： 子どもだけでなく、自分自身の気持ちも大切にしたい方&lt;br&gt;・学校以外の選択肢や自立の道を探している方： 根源的な「社会で生きる力」を育てたい方&lt;br&gt;&lt;br&gt;&lt;b&gt;【本書で得られること】&lt;/b&gt;&lt;br&gt;・バウンダリーの習得： 自分と相手の適切な「こころの距離感」をつかむレッスンを通じて、親子関係が円滑になります。&lt;br&gt;・具体的な声かけ術： 子どもへの働きかけをどう変えれば状況が改善するのか、具体的なステップがわかります。&lt;br&gt;・「なじませゾーン」の育成： 学校という枠組みにとらわれず、社会とゆるやかにつながるための視点が得られます。&lt;br&gt;&lt;br&gt;&lt;b&gt;【目次】&lt;/b&gt;&lt;br&gt;第1章　不登校はどうやって起こるのか&lt;br&gt;第2章　不登校・行き渋りと親子のバウンダリー&lt;br&gt;第3章　バウンダリーの設定と「なじませゾーン」&lt;br&gt;第4章　あいまいタイプ（でるでるモード）とは&lt;br&gt;第5章　あいまいタイプ（ないないモード）とは&lt;br&gt;第6章　かちこちタイプとは&lt;br&gt;第7章　具体的対応と不登校の困りごとＱ＆Ａ「出版社提供情報」</t>
  </si>
  <si>
    <t>371.4</t>
  </si>
  <si>
    <t>1410015871</t>
  </si>
  <si>
    <t>4-416-62380-0</t>
  </si>
  <si>
    <t>【電子資料】ビーカーくんのなるほど理科室用語辞典</t>
  </si>
  <si>
    <t>実験・観察がもっとたのしくなる！</t>
  </si>
  <si>
    <t>うえたに夫婦</t>
  </si>
  <si>
    <t>「ビーカー」をはじめとしたお馴染みの実験器具からちょっとマニアックな実験器具までがキャラクターになって、 理科や科学に関するあれこれを紹介する「ビーカーくんシリーズ」。本書はその第5弾！ 今作では、理科室にまつわるさまざまな言葉を、たくさんのイラストとともにわかりやすく解説する「辞典」になりました。  実験器具や化学物質、単位、現象、それ以外のちょっと変わった用語まで…その掲載数は400語以上！　 おなじみのキャラクターたちも多数登場し、マンガやコラムなども収録。 総ページ数はシリーズ最大の200ページ！ ボリュームたっぷりの充実した内容。 用語は50音順に並んでおり、どこから読んでもお楽しみいただけます。  読めばきっと理科がもっと好きになる！ 大人や中高生はもちろん、全編ふりがな付きなのでお子さまでも楽しく読める、新感覚の用語辞典です。「出版社提供情報」</t>
  </si>
  <si>
    <t>K403</t>
  </si>
  <si>
    <t>2026-05-12</t>
  </si>
  <si>
    <t>1410015872</t>
  </si>
  <si>
    <t>4-405-10818-9</t>
  </si>
  <si>
    <t>【電子資料】知りたいことがすべてわかる　宝石・鉱物図鑑</t>
  </si>
  <si>
    <t>ダイヤモンド・ルビー・サファイア・エメラルドなどの代表的な宝石から、パワーストーンなどで使われる天然石、鉱物までを200種類、美しいビジュアルとわかりやすい解説で紹介する図鑑です。一番の特徴は、美麗な写真の数々。巻末には付録として、鉱物ファン垂涎の最高品質の原石グラビアつき。ページをパラパラとめくるだけでも、楽しめる本となっています。【本書の特徴】ただの図鑑的データ本ではなく、より実用に寄り添った内容が盛りだくさんです。＜石の見るべきポイント＞同じ石でもどんなものが人気なのか、価値が高いかなどを記載できるかぎり個別に解説。それぞれの石ごとで見るべきポイントがわかります。＜お手入れ方法＞保管する上で必要な道具はもちろん、どんなお手入れをすればよいか、NGなことは何かを解説。個別の解説ページにもできる限り記載しているので、手持ちの石や欲しい石の日々の扱いが分かります。４章では、主に宝飾品として使う物以外にも、原石など飾って楽しむための方法も解説しています。美しい石をより身近に。知りたいことがまるごとわかる1冊です。「出版社提供情報」</t>
  </si>
  <si>
    <t>アクセサリー</t>
  </si>
  <si>
    <t>1410015873</t>
  </si>
  <si>
    <t>4-254-51714-9</t>
  </si>
  <si>
    <t>【電子資料】豊かな語彙を培うための10章</t>
  </si>
  <si>
    <t>コミュニケーションに役立つ日本語学の10章</t>
  </si>
  <si>
    <t>平井吾門【編著】</t>
  </si>
  <si>
    <t>石川創</t>
  </si>
  <si>
    <t>文章を理解したり、表現したりするためには、語彙が豊かであることが求められる。語彙力を身につける基本的な姿勢を本書を通して学ぶことを目標にする。【内容】語彙を増やそう／語彙は体系的／意味の再確認／感覚・感情／人の振る舞い／思考・理解／自然／形状／副詞／故事成語・格言&lt;br /&gt;https://www.asakura.co.jp/detail.php?book_code=51714「出版社提供情報」</t>
  </si>
  <si>
    <t>1410015874</t>
  </si>
  <si>
    <t>4-274-23475-0</t>
  </si>
  <si>
    <t>【電子資料】電気保安のヒヤリハット</t>
  </si>
  <si>
    <t>現場からのメッセージ</t>
  </si>
  <si>
    <t>東京電気管理技術者協会【編】</t>
  </si>
  <si>
    <t>電気管理技術者が収集した「未然防止」のための貴重な事例集　自家用の電気設備事故、感電事故の代表的な事例を取り上げて解説する書籍は数多く存在します。しかし、波及事故に至らない電気事故やヒヤリハットも多く、これらの情報については統計等も取られておらず、個別の講習会等で一部報告がされている程度です。　本書は、（公社）東京電気管理技術者協会が同協会に所属する電気管理技術者から、波及事故に至らない電気事故、ヒヤリハット情報および波及事故例を集めるとともに、その原因や防止対策を解説した、電気管理技術者に必須の書籍としてまとめたものです。同協会のみならず、全国の電気管理技術者にとって利用できる優位な情報であり、波及事故の撲滅の一助を為すものと考えます。「出版社提供情報」</t>
  </si>
  <si>
    <t>1410015875</t>
  </si>
  <si>
    <t>4-87586-745-6</t>
  </si>
  <si>
    <t>【電子資料】ドローン飛ばします</t>
  </si>
  <si>
    <t>東京幻想</t>
  </si>
  <si>
    <t>SKYFISH</t>
  </si>
  <si>
    <t>芸術新聞社</t>
  </si>
  <si>
    <t>&lt;b&gt;資格・免許なしでOK！&lt;br&gt;胸熱なドローンの世界へようこそ！&lt;/b&gt;&lt;br&gt;&lt;br&gt;機体選びから法律知識、飛行申請、操作法、写真・動画撮影、FPVドローンまで。人気クリエイター東京幻想氏といっしょに趣味のドローンを始めませんか？&lt;br&gt;&lt;br&gt;&lt;b&gt;趣味でドローンを始めたい人のお悩みすべて解決！&lt;/b&gt;&lt;br&gt;◎資格や免許がいらないって本当？&lt;br&gt;◎ドローンを飛ばすのに必要な手続きは？&lt;br&gt;◎どこで飛ばしていいの？&lt;br&gt;◎ドローンの操作はどうしたら上達できる？&lt;br&gt;◎自分に最適な一台を選ぶポイントは？&lt;br&gt;◎ドローンで写真や動画をきれいに撮る方法は？&lt;br&gt;◎機体以外はどんなアイテムを揃えたらいいの？&lt;br&gt;◎万が一のトラブルや事故はどう対処すればいい？「出版社提供情報」</t>
  </si>
  <si>
    <t>2026-05-13</t>
  </si>
  <si>
    <t>1410015876</t>
  </si>
  <si>
    <t>4-7803-1434-2</t>
  </si>
  <si>
    <t>【電子資料】13歳から考える台湾有事</t>
  </si>
  <si>
    <t>戦争しないための20問20答</t>
  </si>
  <si>
    <t>松竹伸幸</t>
  </si>
  <si>
    <t>日本も無事でいられない事態を起こさないため、問題の歴史と現状、中国・台湾・米国の主張を総合的に分析し、何ができるかを提起する。「出版社提供情報」</t>
  </si>
  <si>
    <t>319.102</t>
  </si>
  <si>
    <t>202605</t>
  </si>
  <si>
    <t>1410015877</t>
  </si>
  <si>
    <t>4-540-25406-2</t>
  </si>
  <si>
    <t>【電子資料】イチからつくる　田んぼと米</t>
  </si>
  <si>
    <t>イチは、いのちのはじまり</t>
  </si>
  <si>
    <t>中島陽子【絵】</t>
  </si>
  <si>
    <t>どうしてお米がお店からなくなったの？　なぜお米の値段があがったの？　この本では、米にまつわる歴史をさかのぼり、「令和の米騒動」の背景にある、今の日本の食料や農村の課題をあきらかにします。「米づくりはもうからない」といわれているのに、農家は米をつくり続ける。それはなぜ？　主人公たちは中山間地域の田んぼを舞台にし、実際に休耕田を復活させることで、田んぼという場の役割、しくみなどを知ることになります。また、1年を通じての米づくり、田んぼでの作業を体験を通して、米づくりをやめない、田んぼを守り続ける農家の気持ちにも気づくのです。外国産のお米ではなく、日本のお米を食べ続けたくなる1冊です。「出版社提供情報」</t>
  </si>
  <si>
    <t>1410015878</t>
  </si>
  <si>
    <t>4-540-25446-8</t>
  </si>
  <si>
    <t>【電子資料】サツマイモ・サトイモ大事典</t>
  </si>
  <si>
    <t>昔からサツマイモとサトイモは輪作の組合せとして相性がよいといわれています。焼きいもや干しいもが人気のサツマイモ、地方在来品種がにぎやかなサトイモ、それぞれの原産来歴、生理生態から栽培の基本、品種、病害虫対策までを網羅しました。たとえば、サツマイモは根がいもになりますが、サトイモは茎がいもになるといった、植物としての特性。サツマイモなら人気ダントツの「べにはるか」や「安納いも（安納紅など）」、サトイモなら「土垂」「セレベス」「大野在来」などの品種一覧。サツマイモは種いもから苗をとって植付け、サトイモは種いもを植付けてから土寄せをするといった、基本的な栽培の方法。さらには、栽培の途中で悩まされるサツマイモのおもな病害虫や生理障害の一覧など。近年は、サツマイモ基腐病、サトイモ疫病といった産地に甚大な被害をもたらす病気が発生しています。この本ではその発生生態から具体的な対策まで取り上げています。温暖化も問題となっており、気温の上昇と生育収量への影響やその対応についても収録しました。「出版社提供情報」</t>
  </si>
  <si>
    <t>1410015879</t>
  </si>
  <si>
    <t>4-295-41209-0</t>
  </si>
  <si>
    <t>【電子資料】小学生のためのはじめての韓国語　単語＆フレーズ</t>
  </si>
  <si>
    <t>hana編集部</t>
  </si>
  <si>
    <t>大ヒット書籍『小学生のためのはじめての韓国語』のシリーズ本。韓国語を学び始めた小学生のための、単語とフレーズの入門ブックです。あいさつや学校生活、友だちとの会話など、小学生が日常でよく使う単語やフレーズをたくさん集めました。やさしい説明とイラストで「韓国語で言ってみたい！」をどんどん広げていける構成です。「出版社提供情報」</t>
  </si>
  <si>
    <t>2026-05-14</t>
  </si>
  <si>
    <t>1410015880</t>
  </si>
  <si>
    <t>4-407-37134-5</t>
  </si>
  <si>
    <t>【電子資料】30時間でマスター　Webデザイン　3訂版</t>
  </si>
  <si>
    <t>HTML Living Standard</t>
  </si>
  <si>
    <t>Webページを作成しながら，HTML、CSS、JavaScriptのコードの記述の仕方が学べる「出版社提供情報」</t>
  </si>
  <si>
    <t>2026-05-16</t>
  </si>
  <si>
    <t>1410015881</t>
  </si>
  <si>
    <t>4-540-26411-5</t>
  </si>
  <si>
    <t>【電子資料】農家が教える　カメムシの防ぎ方</t>
  </si>
  <si>
    <t>ここまでわかった！ 謎生態</t>
  </si>
  <si>
    <t>カメムシといえば、昔から悪臭を放つ「くさい虫」とされ、嫌われ者の害虫のイメージが強くある。そのカメムシが、昨今の温暖化で大量発生！ 原因は、好物のスギ・ヒノキの球果の豊作による繁殖力アップや、暖冬による越冬世代数の増加といわれ、全国各地で農作物に大きな被害を与えている。特に、斑点米カメムシによる稲作の被害は深刻で、2023年度産米の被害額は約33億円、「令和の米騒動」の一端ともなった。ただ「カメムシ」とひと口に言っても、その種類は日本だけでも1250種余り。害虫だけでなく天敵になるカメムシもいる。これまで生態・生活史の多くは謎に包まれていたが、最近の研究で少しずつ明らかになってきた。例えば、イネカメムシはイネの出穂まで越冬場所にいることや、メヒシバなど一部のイネ科雑草も好むことなど、暮らしぶりがわかれば上手な防ぎ方も見えてくる。「出版社提供情報」</t>
  </si>
  <si>
    <t>1410015882</t>
  </si>
  <si>
    <t>4-589-04493-8</t>
  </si>
  <si>
    <t>小説形式で令和元年から令和7年までの司法試験論文式問題を素材に事例問題の解き方を学べる。コラムでは平成18年度から令和7年度までの出題形式の変遷と分析を交えつつ、憲法答案の書き方のポイントを整理して提示。憲法という学問の面白さ・奥深さも伝える。「出版社提供情報」</t>
  </si>
  <si>
    <t>2026-05-21</t>
  </si>
  <si>
    <t>1410015883</t>
  </si>
  <si>
    <t>4-86775-245-6</t>
  </si>
  <si>
    <t>【電子資料】よくわかる 初心者のための Microsoft PowerPoint 2024</t>
  </si>
  <si>
    <t>Office 2024／Microsoft 365対応</t>
  </si>
  <si>
    <t>これから学習をはじめる方、操作に自信がない方に、最初に覚えてほしいPowerPointの基本操作をやさしく、わかりやすく解説しています。操作手順を省略せずに解説しているので、最後まで迷わず学習できます。&lt;br&gt;&lt;br&gt;●はじめてでも大丈夫！　「画面どおり」で迷わず操作&lt;br&gt;これからPowerPointの学習をはじめる方でも大丈夫。スライドの作成、箇条書きの入力、表の作成、画像の挿入、スライドショーの実行など、最初に覚えてほしい操作を厳選して解説しています。&lt;br&gt;大きな文字と見やすい画面にそって「本のとおりに操作するだけ」で、PowerPointの使い方が身に付きます。&lt;br&gt;&lt;br&gt;●パソコンの基礎から丁寧にサポート&lt;br&gt;電源の入れ方やファイルの操作方法を学べる「Windows 11の基礎知識」、Officeの基本を習得できる「Office 2024の基礎知識」を収録しています。パソコン操作がはじめての方も、つまずくことなく学習が始められる初心者向けの付録が充実しています。&lt;br&gt;&lt;br&gt;●「わかった！」につながる、充実の練習問題&lt;br&gt;学習の理解度を高めるために、巻末に総合問題を全5問収録しています。実際に手を動かしながら、ご自身のペースで復習できるので、PowerPointの基本操作を確実に習得できます。&lt;br&gt;&lt;br&gt;●最新環境にもしっかり対応！　Microsoft 365でも利用できる&lt;br&gt;本書はOffice 2024をもとに解説していますが、Microsoft 365をお使いの方でも問題なくご利用いただけます。&lt;br&gt;アップデートによって、Office 2024およびMicrosoft 365の操作が変更された場合には、富士通ラーニングメディア 出版サービスのホームページにて最新情報をご案内いたします。「出版社提供情報」</t>
  </si>
  <si>
    <t>2026-05-20</t>
  </si>
  <si>
    <t>1410015884</t>
  </si>
  <si>
    <t>4-7683-3149-1</t>
  </si>
  <si>
    <t>【電子資料】アニマル・モデリング 動物造形解剖学　増補改訂版</t>
  </si>
  <si>
    <t>片桐裕司</t>
  </si>
  <si>
    <t>デジタル、アナログすべての造形・キャラクターデザインの基礎となる、クリエイターのための「動物アナトミーの基礎」、増補改定版で復活！&lt;br&gt;&lt;br&gt;新たに造形したライオン、馬、チンパンジー頭部、人体に加え、ゾウ、ゴリラ、チンパンジー、犬、ドラゴンの造形を、『アナトミー・スカルプティング』の著者でハリウッド造形界のトップ、片桐裕司が簡潔でわかりやすく解説します。&lt;br&gt;&lt;br&gt;皮膚にあらわれる骨格の凹凸、動きによって形を変える筋、光と影による筋肉の隆起のとらえかた。重心と動きのあるポーズ、毛並みの立体的な造形と流れ、うろこが本物に見える彫刻方法とは………クリエイターの視点から詳細にレクチャーする、動物造形解剖の決定版！&lt;br&gt;&lt;br&gt;&lt;br&gt;「この本は、僕の造形本コレクションのなかの、宝物だ」&lt;br&gt;いま、我々アーティストは、次々と出版される膨大なレクチャー本の選択肢に恵まれています。&lt;br&gt;私も個人的に造形や彫刻のハウツー本をコレクションしていますが、&lt;br&gt;片桐裕司氏のように才能のあるアーティストが、その仕事の経験を基に書いたレクチャー本に&lt;br&gt;巡り会ったときにはひときわ嬉しい。&lt;br&gt;彼の最初の本はソウルの本屋で見つけました。そして最近、彼から2冊目の本、&lt;br&gt;動物の造形の本が出る話を聞いた時は飛び上りました。制作プロセスの美しい写真、&lt;br&gt;惹きこまれる解説、片桐氏の情熱と知識を注ぎ込んだこの本を、&lt;br&gt;僕の造形本コレクションに加えることに喜びを感じます。&lt;br&gt;&lt;br&gt;リチャード・テイラー(WETAワークショップ社長)「出版社提供情報」</t>
  </si>
  <si>
    <t>717</t>
  </si>
  <si>
    <t>2026-05-27</t>
  </si>
  <si>
    <t>版画・彫刻</t>
  </si>
  <si>
    <t>彫刻</t>
  </si>
  <si>
    <t>1410015885</t>
  </si>
  <si>
    <t>4-635-04432-5</t>
  </si>
  <si>
    <t>【電子資料】山の天気入門</t>
  </si>
  <si>
    <t>ヤマケイ登山学校</t>
  </si>
  <si>
    <t>猪熊隆之</t>
  </si>
  <si>
    <t>山岳気象専門会社ヤマテン代表の猪熊隆之氏による山岳気象入門書の決定版。雲の変化から天候を予測する「観天望気」の基本や十種雲形、高気圧・低気圧や前線の仕組み、さらには登山者自身が天気図から風の向きや強さを読み解く方法をわかりやすく解説する。実際の遭難事例から「疑似好天」などの危険なパターンを学び、引き返しポイントの設定といった実践的な判断力を養うことで、気象リスクを回避し絶景に出会うための知識を凝縮した一冊。■内容1.雲の種類を知ろう2.山の気象リスクと気象情報の活用法3.山の天気はどうして崩れる?4.高気圧と低気圧、前線5.登山者のための天気図の読み方6.季節ごとの山の天気7.気象遭難から学ぶ危険な天気パターン8.地球温暖化と登山への影響「出版社提供情報」</t>
  </si>
  <si>
    <t>202606</t>
  </si>
  <si>
    <t>2026-06-02</t>
  </si>
  <si>
    <t>1410015886</t>
  </si>
  <si>
    <t>4-7762-1477-9</t>
  </si>
  <si>
    <t>【電子資料】自力でできる誤嚥性肺炎にならないためのリセット法</t>
  </si>
  <si>
    <t>戸原玄</t>
  </si>
  <si>
    <t>・最近、親がむせることが増えた&lt;br&gt;・食事に時間がかかるようになった&lt;br&gt;&lt;br&gt;そんな変化、見逃していませんか。&lt;br&gt;「歳だから仕方ない」&lt;br&gt;そう思ったまま放置すると、&lt;br&gt;誤嚥性肺炎につながる危険があります。&lt;br&gt;&lt;br&gt;この病気は静かに進行し、&lt;br&gt;気づいたときには&lt;br&gt;取り返しがつかないこともあります。&lt;br&gt;でも、その前にできることがある。&lt;br&gt;それが、本書で紹介する、&lt;br&gt;「2万人を診てきたのどと摂食の名医が&lt;br&gt;たどり着いた自力できるメソッド」です。&lt;br&gt;やることは簡単。&lt;br&gt;食事前のわずか数分、&lt;br&gt;姿勢を整え、体を動かすだけ。&lt;br&gt;詳しくは本書をご覧ください。&lt;br&gt;ただ、たったそれだけで、&lt;br&gt;むせにくくなり、&lt;br&gt;飲み込みやすくなります。&lt;br&gt;&lt;br&gt;大切な人に「食べる安心」を取り戻すために。&lt;br&gt;そして、今、できる対策を知ってください。&lt;br&gt;そして、あなたが食べることをあきらめない、&lt;br&gt;そのための一冊です。&lt;br&gt;&lt;br&gt;---&lt;br&gt;こんな症状が出たら要注意！&lt;br&gt;□ 食事中にむせることが増えた&lt;br&gt;□ 口が乾きやすくなった&lt;br&gt;□ 硬い食べ物を避けるようになった&lt;br&gt;□ 食べるのに時間がかかるようになった&lt;br&gt;□ 以前より滑舌が悪くなった&lt;br&gt;□ 食事量が自然と減ってきた&lt;br&gt;&lt;br&gt;この状態を放置していると、&lt;br&gt;将来、嚥下障害・誤嚥性肺炎の危険性が。&lt;br&gt;そうならないためにも、&lt;br&gt;本書のリセット法を試してください！&lt;br&gt;&lt;br&gt;[著者より]&lt;br&gt;誤嚥性肺炎は珍しい病気ではなく、&lt;br&gt;あなたのすぐ隣にあり、&lt;br&gt;気づかぬうちに命を奪っていく&lt;br&gt;恐ろしい病気です。&lt;br&gt;しかし、誤嚥性肺炎はある日、&lt;br&gt;突然起こるものではなく、&lt;br&gt;その前段階としてノドの調子が&lt;br&gt;少しずつ悪くなっていく期間があります。&lt;br&gt;この前段階の“対策”こそが、&lt;br&gt;本書でお伝えする自力リセット法です。&lt;br&gt;毎日の生活のなかで、&lt;br&gt;ほんの少し意識や行動を変えるだけ。&lt;br&gt;食事前の数分、&lt;br&gt;ノドが動きやすい状態をつくる。&lt;br&gt;正しい姿勢で食事をする。&lt;br&gt;たったそれだけで、&lt;br&gt;むせにくくなり、&lt;br&gt;飲みこみやすくなり、&lt;br&gt;食べることがぐっと楽になります。&lt;br&gt;食べることは生きることそのものです。&lt;br&gt;好きなものを食べ、&lt;br&gt;家族や友人と会話をしながら食事をする時間は、&lt;br&gt;体だけでなく心の健康にも深く関わっています。&lt;br&gt;本書が、みなさんの誤嚥性肺炎を防ぎ、&lt;br&gt;「食べる安心」を支える一助となることを、&lt;br&gt;心から願っています。「出版社提供情報」</t>
  </si>
  <si>
    <t>2026-05-30</t>
  </si>
  <si>
    <t>1410015838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</si>
</sst>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
    <font>
      <sz val="11"/>
      <color theme="1"/>
      <name val="Yu Gothic"/>
      <family val="2"/>
      <scheme val="minor"/>
    </font>
    <font>
      <sz val="6"/>
      <name val="Yu Gothic"/>
      <family val="3"/>
      <charset val="128"/>
      <scheme val="minor"/>
    </font>
    <font>
      <b/>
      <sz val="9"/>
      <color theme="1"/>
      <name val="Meiryo UI"/>
      <family val="3"/>
      <charset val="128"/>
    </font>
    <font>
      <sz val="6"/>
      <name val="ＭＳ Ｐゴシック"/>
      <family val="3"/>
      <charset val="128"/>
    </font>
    <font>
      <u/>
      <sz val="11"/>
      <color theme="10"/>
      <name val="Yu Gothic"/>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49" fontId="0" fillId="0" borderId="0" xfId="0" applyNumberFormat="1"/>
    <xf numFmtId="49" fontId="0" fillId="0" borderId="1" xfId="0" applyNumberFormat="1" applyBorder="1"/>
    <xf numFmtId="176"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0" xfId="1" applyNumberFormat="1"/>
    <xf numFmtId="0" fontId="0" fillId="0" borderId="1" xfId="0" applyBorder="1"/>
    <xf numFmtId="0" fontId="4" fillId="0" borderId="1" xfId="1" applyNumberFormat="1" applyBorder="1"/>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lislibopac.bunmori.tokushima.jp/winj/opac/switch-detail.do?lang=ja&amp;bibid=1120950423" TargetMode="External"/><Relationship Id="rId1" Type="http://schemas.openxmlformats.org/officeDocument/2006/relationships/hyperlink" Target="https://alislibopac.bunmori.tokushima.jp/winj/opac/switch-detail.do?lang=ja&amp;bibid=11209504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0"/>
  <sheetViews>
    <sheetView tabSelected="1" topLeftCell="A17" workbookViewId="0">
      <selection activeCell="C50" sqref="C50"/>
    </sheetView>
  </sheetViews>
  <sheetFormatPr defaultRowHeight="18.75"/>
  <cols>
    <col min="1" max="1" width="16.25" style="1" customWidth="1"/>
    <col min="2" max="19" width="9" style="1"/>
    <col min="20" max="20" width="91.125" hidden="1" customWidth="1"/>
    <col min="22" max="16384" width="9" style="1"/>
  </cols>
  <sheetData>
    <row r="1" spans="1:21" ht="36">
      <c r="A1" s="2" t="s">
        <v>190</v>
      </c>
      <c r="B1" s="3" t="s">
        <v>191</v>
      </c>
      <c r="C1" s="4" t="s">
        <v>192</v>
      </c>
      <c r="D1" s="4" t="s">
        <v>193</v>
      </c>
      <c r="E1" s="4" t="s">
        <v>194</v>
      </c>
      <c r="F1" s="4" t="s">
        <v>195</v>
      </c>
      <c r="G1" s="4" t="s">
        <v>196</v>
      </c>
      <c r="H1" s="4" t="s">
        <v>197</v>
      </c>
      <c r="I1" s="4" t="s">
        <v>198</v>
      </c>
      <c r="J1" s="4" t="s">
        <v>199</v>
      </c>
      <c r="K1" s="4" t="s">
        <v>200</v>
      </c>
      <c r="L1" s="4" t="s">
        <v>201</v>
      </c>
      <c r="M1" s="4" t="s">
        <v>202</v>
      </c>
      <c r="N1" s="4" t="s">
        <v>203</v>
      </c>
      <c r="O1" s="4" t="s">
        <v>204</v>
      </c>
      <c r="P1" s="4" t="s">
        <v>205</v>
      </c>
      <c r="Q1" s="4" t="s">
        <v>206</v>
      </c>
      <c r="R1" s="4" t="s">
        <v>207</v>
      </c>
      <c r="S1" s="4" t="s">
        <v>208</v>
      </c>
      <c r="T1" t="s">
        <v>209</v>
      </c>
      <c r="U1" s="6" t="s">
        <v>209</v>
      </c>
    </row>
    <row r="2" spans="1:21">
      <c r="A2" s="2" t="s">
        <v>505</v>
      </c>
      <c r="B2" s="2" t="s">
        <v>210</v>
      </c>
      <c r="C2" s="2" t="s">
        <v>211</v>
      </c>
      <c r="D2" s="2"/>
      <c r="E2" s="2"/>
      <c r="F2" s="2"/>
      <c r="G2" s="2" t="s">
        <v>140</v>
      </c>
      <c r="H2" s="2"/>
      <c r="I2" s="2" t="s">
        <v>3</v>
      </c>
      <c r="J2" s="2" t="s">
        <v>212</v>
      </c>
      <c r="K2" s="2" t="s">
        <v>103</v>
      </c>
      <c r="L2" s="2" t="s">
        <v>105</v>
      </c>
      <c r="M2" s="2" t="s">
        <v>156</v>
      </c>
      <c r="N2" s="2" t="s">
        <v>4</v>
      </c>
      <c r="O2" s="2" t="s">
        <v>5</v>
      </c>
      <c r="P2" s="2" t="s">
        <v>0</v>
      </c>
      <c r="Q2" s="2" t="s">
        <v>14</v>
      </c>
      <c r="R2" s="2" t="s">
        <v>69</v>
      </c>
      <c r="S2" s="2" t="s">
        <v>70</v>
      </c>
      <c r="T2" s="5" t="str">
        <f>"https://alislibopac.bunmori.tokushima.jp/winj/opac/switch-detail.do?lang=ja&amp;bibid=" &amp; A2</f>
        <v>https://alislibopac.bunmori.tokushima.jp/winj/opac/switch-detail.do?lang=ja&amp;bibid=1410015838</v>
      </c>
      <c r="U2" s="7" t="str">
        <f>HYPERLINK(T2,T2)</f>
        <v>https://alislibopac.bunmori.tokushima.jp/winj/opac/switch-detail.do?lang=ja&amp;bibid=1410015838</v>
      </c>
    </row>
    <row r="3" spans="1:21">
      <c r="A3" s="2" t="s">
        <v>213</v>
      </c>
      <c r="B3" s="2" t="s">
        <v>214</v>
      </c>
      <c r="C3" s="2" t="s">
        <v>215</v>
      </c>
      <c r="D3" s="2"/>
      <c r="E3" s="2"/>
      <c r="F3" s="2"/>
      <c r="G3" s="2" t="s">
        <v>216</v>
      </c>
      <c r="H3" s="2" t="s">
        <v>217</v>
      </c>
      <c r="I3" s="2" t="s">
        <v>46</v>
      </c>
      <c r="J3" s="2" t="s">
        <v>218</v>
      </c>
      <c r="K3" s="2" t="s">
        <v>162</v>
      </c>
      <c r="L3" s="2" t="s">
        <v>143</v>
      </c>
      <c r="M3" s="2" t="s">
        <v>149</v>
      </c>
      <c r="N3" s="2" t="s">
        <v>0</v>
      </c>
      <c r="O3" s="2" t="s">
        <v>7</v>
      </c>
      <c r="P3" s="2" t="s">
        <v>0</v>
      </c>
      <c r="Q3" s="2" t="s">
        <v>23</v>
      </c>
      <c r="R3" s="2" t="s">
        <v>24</v>
      </c>
      <c r="S3" s="2" t="s">
        <v>157</v>
      </c>
      <c r="T3" s="5" t="str">
        <f t="shared" ref="T3:T50" si="0">"https://alislibopac.bunmori.tokushima.jp/winj/opac/switch-detail.do?lang=ja&amp;bibid=" &amp; A3</f>
        <v>https://alislibopac.bunmori.tokushima.jp/winj/opac/switch-detail.do?lang=ja&amp;bibid=1410015839</v>
      </c>
      <c r="U3" s="7" t="str">
        <f t="shared" ref="U3:U50" si="1">HYPERLINK(T3,T3)</f>
        <v>https://alislibopac.bunmori.tokushima.jp/winj/opac/switch-detail.do?lang=ja&amp;bibid=1410015839</v>
      </c>
    </row>
    <row r="4" spans="1:21">
      <c r="A4" s="2" t="s">
        <v>219</v>
      </c>
      <c r="B4" s="2" t="s">
        <v>220</v>
      </c>
      <c r="C4" s="2" t="s">
        <v>221</v>
      </c>
      <c r="D4" s="2" t="s">
        <v>146</v>
      </c>
      <c r="E4" s="2"/>
      <c r="F4" s="2" t="s">
        <v>40</v>
      </c>
      <c r="G4" s="2" t="s">
        <v>41</v>
      </c>
      <c r="H4" s="2"/>
      <c r="I4" s="2" t="s">
        <v>41</v>
      </c>
      <c r="J4" s="2" t="s">
        <v>222</v>
      </c>
      <c r="K4" s="2" t="s">
        <v>223</v>
      </c>
      <c r="L4" s="2" t="s">
        <v>95</v>
      </c>
      <c r="M4" s="2" t="s">
        <v>177</v>
      </c>
      <c r="N4" s="2" t="s">
        <v>4</v>
      </c>
      <c r="O4" s="2" t="s">
        <v>7</v>
      </c>
      <c r="P4" s="2" t="s">
        <v>0</v>
      </c>
      <c r="Q4" s="2" t="s">
        <v>42</v>
      </c>
      <c r="R4" s="2" t="s">
        <v>43</v>
      </c>
      <c r="S4" s="2" t="s">
        <v>44</v>
      </c>
      <c r="T4" s="5" t="str">
        <f t="shared" si="0"/>
        <v>https://alislibopac.bunmori.tokushima.jp/winj/opac/switch-detail.do?lang=ja&amp;bibid=1410015840</v>
      </c>
      <c r="U4" s="7" t="str">
        <f t="shared" si="1"/>
        <v>https://alislibopac.bunmori.tokushima.jp/winj/opac/switch-detail.do?lang=ja&amp;bibid=1410015840</v>
      </c>
    </row>
    <row r="5" spans="1:21">
      <c r="A5" s="2" t="s">
        <v>224</v>
      </c>
      <c r="B5" s="2" t="s">
        <v>225</v>
      </c>
      <c r="C5" s="2" t="s">
        <v>226</v>
      </c>
      <c r="D5" s="2"/>
      <c r="E5" s="2"/>
      <c r="F5" s="2"/>
      <c r="G5" s="2" t="s">
        <v>227</v>
      </c>
      <c r="H5" s="2"/>
      <c r="I5" s="2" t="s">
        <v>65</v>
      </c>
      <c r="J5" s="2" t="s">
        <v>228</v>
      </c>
      <c r="K5" s="2" t="s">
        <v>81</v>
      </c>
      <c r="L5" s="2" t="s">
        <v>122</v>
      </c>
      <c r="M5" s="2" t="s">
        <v>168</v>
      </c>
      <c r="N5" s="2" t="s">
        <v>4</v>
      </c>
      <c r="O5" s="2" t="s">
        <v>7</v>
      </c>
      <c r="P5" s="2" t="s">
        <v>0</v>
      </c>
      <c r="Q5" s="2" t="s">
        <v>27</v>
      </c>
      <c r="R5" s="2" t="s">
        <v>48</v>
      </c>
      <c r="S5" s="2" t="s">
        <v>49</v>
      </c>
      <c r="T5" s="5" t="str">
        <f t="shared" si="0"/>
        <v>https://alislibopac.bunmori.tokushima.jp/winj/opac/switch-detail.do?lang=ja&amp;bibid=1410015841</v>
      </c>
      <c r="U5" s="7" t="str">
        <f t="shared" si="1"/>
        <v>https://alislibopac.bunmori.tokushima.jp/winj/opac/switch-detail.do?lang=ja&amp;bibid=1410015841</v>
      </c>
    </row>
    <row r="6" spans="1:21">
      <c r="A6" s="2" t="s">
        <v>229</v>
      </c>
      <c r="B6" s="2" t="s">
        <v>230</v>
      </c>
      <c r="C6" s="2" t="s">
        <v>231</v>
      </c>
      <c r="D6" s="2"/>
      <c r="E6" s="2"/>
      <c r="F6" s="2"/>
      <c r="G6" s="2" t="s">
        <v>152</v>
      </c>
      <c r="H6" s="2"/>
      <c r="I6" s="2" t="s">
        <v>65</v>
      </c>
      <c r="J6" s="2" t="s">
        <v>232</v>
      </c>
      <c r="K6" s="2" t="s">
        <v>183</v>
      </c>
      <c r="L6" s="2" t="s">
        <v>122</v>
      </c>
      <c r="M6" s="2" t="s">
        <v>126</v>
      </c>
      <c r="N6" s="2" t="s">
        <v>4</v>
      </c>
      <c r="O6" s="2" t="s">
        <v>7</v>
      </c>
      <c r="P6" s="2" t="s">
        <v>0</v>
      </c>
      <c r="Q6" s="2" t="s">
        <v>53</v>
      </c>
      <c r="R6" s="2" t="s">
        <v>66</v>
      </c>
      <c r="S6" s="2" t="s">
        <v>153</v>
      </c>
      <c r="T6" s="5" t="str">
        <f t="shared" si="0"/>
        <v>https://alislibopac.bunmori.tokushima.jp/winj/opac/switch-detail.do?lang=ja&amp;bibid=1410015842</v>
      </c>
      <c r="U6" s="7" t="str">
        <f t="shared" si="1"/>
        <v>https://alislibopac.bunmori.tokushima.jp/winj/opac/switch-detail.do?lang=ja&amp;bibid=1410015842</v>
      </c>
    </row>
    <row r="7" spans="1:21">
      <c r="A7" s="2" t="s">
        <v>233</v>
      </c>
      <c r="B7" s="2" t="s">
        <v>234</v>
      </c>
      <c r="C7" s="2" t="s">
        <v>235</v>
      </c>
      <c r="D7" s="2"/>
      <c r="E7" s="2"/>
      <c r="F7" s="2"/>
      <c r="G7" s="2" t="s">
        <v>236</v>
      </c>
      <c r="H7" s="2" t="s">
        <v>237</v>
      </c>
      <c r="I7" s="2" t="s">
        <v>82</v>
      </c>
      <c r="J7" s="2" t="s">
        <v>238</v>
      </c>
      <c r="K7" s="2" t="s">
        <v>239</v>
      </c>
      <c r="L7" s="2" t="s">
        <v>109</v>
      </c>
      <c r="M7" s="2" t="s">
        <v>184</v>
      </c>
      <c r="N7" s="2" t="s">
        <v>0</v>
      </c>
      <c r="O7" s="2" t="s">
        <v>1</v>
      </c>
      <c r="P7" s="2" t="s">
        <v>0</v>
      </c>
      <c r="Q7" s="2" t="s">
        <v>29</v>
      </c>
      <c r="R7" s="2" t="s">
        <v>52</v>
      </c>
      <c r="S7" s="2" t="s">
        <v>114</v>
      </c>
      <c r="T7" s="5" t="str">
        <f t="shared" si="0"/>
        <v>https://alislibopac.bunmori.tokushima.jp/winj/opac/switch-detail.do?lang=ja&amp;bibid=1410015843</v>
      </c>
      <c r="U7" s="7" t="str">
        <f t="shared" si="1"/>
        <v>https://alislibopac.bunmori.tokushima.jp/winj/opac/switch-detail.do?lang=ja&amp;bibid=1410015843</v>
      </c>
    </row>
    <row r="8" spans="1:21">
      <c r="A8" s="2" t="s">
        <v>240</v>
      </c>
      <c r="B8" s="2" t="s">
        <v>241</v>
      </c>
      <c r="C8" s="2" t="s">
        <v>242</v>
      </c>
      <c r="D8" s="2"/>
      <c r="E8" s="2"/>
      <c r="F8" s="2"/>
      <c r="G8" s="2" t="s">
        <v>243</v>
      </c>
      <c r="H8" s="2"/>
      <c r="I8" s="2" t="s">
        <v>65</v>
      </c>
      <c r="J8" s="2" t="s">
        <v>244</v>
      </c>
      <c r="K8" s="2" t="s">
        <v>245</v>
      </c>
      <c r="L8" s="2" t="s">
        <v>86</v>
      </c>
      <c r="M8" s="2" t="s">
        <v>246</v>
      </c>
      <c r="N8" s="2" t="s">
        <v>4</v>
      </c>
      <c r="O8" s="2" t="s">
        <v>7</v>
      </c>
      <c r="P8" s="2" t="s">
        <v>0</v>
      </c>
      <c r="Q8" s="2" t="s">
        <v>53</v>
      </c>
      <c r="R8" s="2" t="s">
        <v>54</v>
      </c>
      <c r="S8" s="2" t="s">
        <v>55</v>
      </c>
      <c r="T8" s="5" t="str">
        <f t="shared" si="0"/>
        <v>https://alislibopac.bunmori.tokushima.jp/winj/opac/switch-detail.do?lang=ja&amp;bibid=1410015844</v>
      </c>
      <c r="U8" s="7" t="str">
        <f t="shared" si="1"/>
        <v>https://alislibopac.bunmori.tokushima.jp/winj/opac/switch-detail.do?lang=ja&amp;bibid=1410015844</v>
      </c>
    </row>
    <row r="9" spans="1:21">
      <c r="A9" s="2" t="s">
        <v>247</v>
      </c>
      <c r="B9" s="2" t="s">
        <v>248</v>
      </c>
      <c r="C9" s="2" t="s">
        <v>249</v>
      </c>
      <c r="D9" s="2"/>
      <c r="E9" s="2"/>
      <c r="F9" s="2"/>
      <c r="G9" s="2" t="s">
        <v>250</v>
      </c>
      <c r="H9" s="2"/>
      <c r="I9" s="2" t="s">
        <v>155</v>
      </c>
      <c r="J9" s="2" t="s">
        <v>251</v>
      </c>
      <c r="K9" s="2" t="s">
        <v>80</v>
      </c>
      <c r="L9" s="2" t="s">
        <v>189</v>
      </c>
      <c r="M9" s="2" t="s">
        <v>252</v>
      </c>
      <c r="N9" s="2" t="s">
        <v>4</v>
      </c>
      <c r="O9" s="2" t="s">
        <v>7</v>
      </c>
      <c r="P9" s="2" t="s">
        <v>0</v>
      </c>
      <c r="Q9" s="2" t="s">
        <v>53</v>
      </c>
      <c r="R9" s="2" t="s">
        <v>54</v>
      </c>
      <c r="S9" s="2" t="s">
        <v>154</v>
      </c>
      <c r="T9" s="5" t="str">
        <f t="shared" si="0"/>
        <v>https://alislibopac.bunmori.tokushima.jp/winj/opac/switch-detail.do?lang=ja&amp;bibid=1410015845</v>
      </c>
      <c r="U9" s="7" t="str">
        <f t="shared" si="1"/>
        <v>https://alislibopac.bunmori.tokushima.jp/winj/opac/switch-detail.do?lang=ja&amp;bibid=1410015845</v>
      </c>
    </row>
    <row r="10" spans="1:21">
      <c r="A10" s="2" t="s">
        <v>253</v>
      </c>
      <c r="B10" s="2" t="s">
        <v>254</v>
      </c>
      <c r="C10" s="2" t="s">
        <v>255</v>
      </c>
      <c r="D10" s="2"/>
      <c r="E10" s="2"/>
      <c r="F10" s="2"/>
      <c r="G10" s="2" t="s">
        <v>256</v>
      </c>
      <c r="H10" s="2" t="s">
        <v>257</v>
      </c>
      <c r="I10" s="2" t="s">
        <v>144</v>
      </c>
      <c r="J10" s="2" t="s">
        <v>258</v>
      </c>
      <c r="K10" s="2" t="s">
        <v>259</v>
      </c>
      <c r="L10" s="2" t="s">
        <v>187</v>
      </c>
      <c r="M10" s="2" t="s">
        <v>260</v>
      </c>
      <c r="N10" s="2" t="s">
        <v>4</v>
      </c>
      <c r="O10" s="2" t="s">
        <v>7</v>
      </c>
      <c r="P10" s="2" t="s">
        <v>0</v>
      </c>
      <c r="Q10" s="2" t="s">
        <v>38</v>
      </c>
      <c r="R10" s="2" t="s">
        <v>178</v>
      </c>
      <c r="S10" s="2" t="s">
        <v>261</v>
      </c>
      <c r="T10" s="5" t="str">
        <f t="shared" si="0"/>
        <v>https://alislibopac.bunmori.tokushima.jp/winj/opac/switch-detail.do?lang=ja&amp;bibid=1410015846</v>
      </c>
      <c r="U10" s="7" t="str">
        <f t="shared" si="1"/>
        <v>https://alislibopac.bunmori.tokushima.jp/winj/opac/switch-detail.do?lang=ja&amp;bibid=1410015846</v>
      </c>
    </row>
    <row r="11" spans="1:21">
      <c r="A11" s="2" t="s">
        <v>262</v>
      </c>
      <c r="B11" s="2" t="s">
        <v>263</v>
      </c>
      <c r="C11" s="2" t="s">
        <v>264</v>
      </c>
      <c r="D11" s="2"/>
      <c r="E11" s="2" t="s">
        <v>265</v>
      </c>
      <c r="F11" s="2"/>
      <c r="G11" s="2" t="s">
        <v>266</v>
      </c>
      <c r="H11" s="2"/>
      <c r="I11" s="2" t="s">
        <v>65</v>
      </c>
      <c r="J11" s="2" t="s">
        <v>267</v>
      </c>
      <c r="K11" s="2" t="s">
        <v>119</v>
      </c>
      <c r="L11" s="2" t="s">
        <v>187</v>
      </c>
      <c r="M11" s="2" t="s">
        <v>268</v>
      </c>
      <c r="N11" s="2" t="s">
        <v>4</v>
      </c>
      <c r="O11" s="2" t="s">
        <v>7</v>
      </c>
      <c r="P11" s="2" t="s">
        <v>0</v>
      </c>
      <c r="Q11" s="2" t="s">
        <v>27</v>
      </c>
      <c r="R11" s="2" t="s">
        <v>110</v>
      </c>
      <c r="S11" s="2" t="s">
        <v>174</v>
      </c>
      <c r="T11" s="5" t="str">
        <f t="shared" si="0"/>
        <v>https://alislibopac.bunmori.tokushima.jp/winj/opac/switch-detail.do?lang=ja&amp;bibid=1410015847</v>
      </c>
      <c r="U11" s="7" t="str">
        <f t="shared" si="1"/>
        <v>https://alislibopac.bunmori.tokushima.jp/winj/opac/switch-detail.do?lang=ja&amp;bibid=1410015847</v>
      </c>
    </row>
    <row r="12" spans="1:21">
      <c r="A12" s="2" t="s">
        <v>269</v>
      </c>
      <c r="B12" s="2" t="s">
        <v>270</v>
      </c>
      <c r="C12" s="2" t="s">
        <v>271</v>
      </c>
      <c r="D12" s="2"/>
      <c r="E12" s="2" t="s">
        <v>272</v>
      </c>
      <c r="F12" s="2"/>
      <c r="G12" s="2" t="s">
        <v>128</v>
      </c>
      <c r="H12" s="2"/>
      <c r="I12" s="2" t="s">
        <v>65</v>
      </c>
      <c r="J12" s="2" t="s">
        <v>273</v>
      </c>
      <c r="K12" s="2" t="s">
        <v>120</v>
      </c>
      <c r="L12" s="2" t="s">
        <v>189</v>
      </c>
      <c r="M12" s="2" t="s">
        <v>268</v>
      </c>
      <c r="N12" s="2" t="s">
        <v>4</v>
      </c>
      <c r="O12" s="2" t="s">
        <v>7</v>
      </c>
      <c r="P12" s="2" t="s">
        <v>0</v>
      </c>
      <c r="Q12" s="2" t="s">
        <v>61</v>
      </c>
      <c r="R12" s="2" t="s">
        <v>68</v>
      </c>
      <c r="S12" s="2" t="s">
        <v>131</v>
      </c>
      <c r="T12" s="5" t="str">
        <f t="shared" si="0"/>
        <v>https://alislibopac.bunmori.tokushima.jp/winj/opac/switch-detail.do?lang=ja&amp;bibid=1410015848</v>
      </c>
      <c r="U12" s="7" t="str">
        <f t="shared" si="1"/>
        <v>https://alislibopac.bunmori.tokushima.jp/winj/opac/switch-detail.do?lang=ja&amp;bibid=1410015848</v>
      </c>
    </row>
    <row r="13" spans="1:21">
      <c r="A13" s="2" t="s">
        <v>274</v>
      </c>
      <c r="B13" s="2" t="s">
        <v>275</v>
      </c>
      <c r="C13" s="2" t="s">
        <v>276</v>
      </c>
      <c r="D13" s="2"/>
      <c r="E13" s="2" t="s">
        <v>277</v>
      </c>
      <c r="F13" s="2" t="s">
        <v>165</v>
      </c>
      <c r="G13" s="2" t="s">
        <v>182</v>
      </c>
      <c r="H13" s="2" t="s">
        <v>278</v>
      </c>
      <c r="I13" s="2" t="s">
        <v>155</v>
      </c>
      <c r="J13" s="2" t="s">
        <v>279</v>
      </c>
      <c r="K13" s="2" t="s">
        <v>136</v>
      </c>
      <c r="L13" s="2" t="s">
        <v>189</v>
      </c>
      <c r="M13" s="2" t="s">
        <v>280</v>
      </c>
      <c r="N13" s="2" t="s">
        <v>4</v>
      </c>
      <c r="O13" s="2" t="s">
        <v>7</v>
      </c>
      <c r="P13" s="2" t="s">
        <v>0</v>
      </c>
      <c r="Q13" s="2" t="s">
        <v>53</v>
      </c>
      <c r="R13" s="2" t="s">
        <v>54</v>
      </c>
      <c r="S13" s="2" t="s">
        <v>55</v>
      </c>
      <c r="T13" s="5" t="str">
        <f t="shared" si="0"/>
        <v>https://alislibopac.bunmori.tokushima.jp/winj/opac/switch-detail.do?lang=ja&amp;bibid=1410015849</v>
      </c>
      <c r="U13" s="7" t="str">
        <f t="shared" si="1"/>
        <v>https://alislibopac.bunmori.tokushima.jp/winj/opac/switch-detail.do?lang=ja&amp;bibid=1410015849</v>
      </c>
    </row>
    <row r="14" spans="1:21">
      <c r="A14" s="2" t="s">
        <v>281</v>
      </c>
      <c r="B14" s="2" t="s">
        <v>282</v>
      </c>
      <c r="C14" s="2" t="s">
        <v>283</v>
      </c>
      <c r="D14" s="2"/>
      <c r="E14" s="2"/>
      <c r="F14" s="2"/>
      <c r="G14" s="2" t="s">
        <v>108</v>
      </c>
      <c r="H14" s="2"/>
      <c r="I14" s="2" t="s">
        <v>65</v>
      </c>
      <c r="J14" s="2" t="s">
        <v>284</v>
      </c>
      <c r="K14" s="2" t="s">
        <v>60</v>
      </c>
      <c r="L14" s="2" t="s">
        <v>121</v>
      </c>
      <c r="M14" s="2" t="s">
        <v>285</v>
      </c>
      <c r="N14" s="2" t="s">
        <v>4</v>
      </c>
      <c r="O14" s="2" t="s">
        <v>7</v>
      </c>
      <c r="P14" s="2" t="s">
        <v>0</v>
      </c>
      <c r="Q14" s="2" t="s">
        <v>31</v>
      </c>
      <c r="R14" s="2" t="s">
        <v>31</v>
      </c>
      <c r="S14" s="2" t="s">
        <v>106</v>
      </c>
      <c r="T14" s="5" t="str">
        <f t="shared" si="0"/>
        <v>https://alislibopac.bunmori.tokushima.jp/winj/opac/switch-detail.do?lang=ja&amp;bibid=1410015850</v>
      </c>
      <c r="U14" s="7" t="str">
        <f t="shared" si="1"/>
        <v>https://alislibopac.bunmori.tokushima.jp/winj/opac/switch-detail.do?lang=ja&amp;bibid=1410015850</v>
      </c>
    </row>
    <row r="15" spans="1:21">
      <c r="A15" s="2" t="s">
        <v>286</v>
      </c>
      <c r="B15" s="2" t="s">
        <v>287</v>
      </c>
      <c r="C15" s="2" t="s">
        <v>288</v>
      </c>
      <c r="D15" s="2"/>
      <c r="E15" s="2"/>
      <c r="F15" s="2" t="s">
        <v>188</v>
      </c>
      <c r="G15" s="2" t="s">
        <v>96</v>
      </c>
      <c r="H15" s="2"/>
      <c r="I15" s="2" t="s">
        <v>51</v>
      </c>
      <c r="J15" s="2" t="s">
        <v>289</v>
      </c>
      <c r="K15" s="2" t="s">
        <v>94</v>
      </c>
      <c r="L15" s="2" t="s">
        <v>189</v>
      </c>
      <c r="M15" s="2" t="s">
        <v>290</v>
      </c>
      <c r="N15" s="2" t="s">
        <v>0</v>
      </c>
      <c r="O15" s="2" t="s">
        <v>1</v>
      </c>
      <c r="P15" s="2" t="s">
        <v>0</v>
      </c>
      <c r="Q15" s="2" t="s">
        <v>16</v>
      </c>
      <c r="R15" s="2" t="s">
        <v>26</v>
      </c>
      <c r="S15" s="2" t="s">
        <v>133</v>
      </c>
      <c r="T15" s="5" t="str">
        <f t="shared" si="0"/>
        <v>https://alislibopac.bunmori.tokushima.jp/winj/opac/switch-detail.do?lang=ja&amp;bibid=1410015851</v>
      </c>
      <c r="U15" s="7" t="str">
        <f t="shared" si="1"/>
        <v>https://alislibopac.bunmori.tokushima.jp/winj/opac/switch-detail.do?lang=ja&amp;bibid=1410015851</v>
      </c>
    </row>
    <row r="16" spans="1:21">
      <c r="A16" s="2" t="s">
        <v>291</v>
      </c>
      <c r="B16" s="2" t="s">
        <v>292</v>
      </c>
      <c r="C16" s="2" t="s">
        <v>293</v>
      </c>
      <c r="D16" s="2"/>
      <c r="E16" s="2"/>
      <c r="F16" s="2"/>
      <c r="G16" s="2" t="s">
        <v>294</v>
      </c>
      <c r="H16" s="2"/>
      <c r="I16" s="2" t="s">
        <v>185</v>
      </c>
      <c r="J16" s="2" t="s">
        <v>295</v>
      </c>
      <c r="K16" s="2" t="s">
        <v>9</v>
      </c>
      <c r="L16" s="2" t="s">
        <v>189</v>
      </c>
      <c r="M16" s="2" t="s">
        <v>296</v>
      </c>
      <c r="N16" s="2" t="s">
        <v>4</v>
      </c>
      <c r="O16" s="2" t="s">
        <v>7</v>
      </c>
      <c r="P16" s="2" t="s">
        <v>0</v>
      </c>
      <c r="Q16" s="2" t="s">
        <v>27</v>
      </c>
      <c r="R16" s="2" t="s">
        <v>110</v>
      </c>
      <c r="S16" s="2" t="s">
        <v>116</v>
      </c>
      <c r="T16" s="5" t="str">
        <f t="shared" si="0"/>
        <v>https://alislibopac.bunmori.tokushima.jp/winj/opac/switch-detail.do?lang=ja&amp;bibid=1410015852</v>
      </c>
      <c r="U16" s="7" t="str">
        <f t="shared" si="1"/>
        <v>https://alislibopac.bunmori.tokushima.jp/winj/opac/switch-detail.do?lang=ja&amp;bibid=1410015852</v>
      </c>
    </row>
    <row r="17" spans="1:21">
      <c r="A17" s="2" t="s">
        <v>297</v>
      </c>
      <c r="B17" s="2" t="s">
        <v>298</v>
      </c>
      <c r="C17" s="2" t="s">
        <v>299</v>
      </c>
      <c r="D17" s="2"/>
      <c r="E17" s="2" t="s">
        <v>300</v>
      </c>
      <c r="F17" s="2" t="s">
        <v>161</v>
      </c>
      <c r="G17" s="2" t="s">
        <v>301</v>
      </c>
      <c r="H17" s="2"/>
      <c r="I17" s="2" t="s">
        <v>45</v>
      </c>
      <c r="J17" s="2" t="s">
        <v>302</v>
      </c>
      <c r="K17" s="2" t="s">
        <v>303</v>
      </c>
      <c r="L17" s="2" t="s">
        <v>163</v>
      </c>
      <c r="M17" s="2" t="s">
        <v>304</v>
      </c>
      <c r="N17" s="2" t="s">
        <v>4</v>
      </c>
      <c r="O17" s="2" t="s">
        <v>7</v>
      </c>
      <c r="P17" s="2" t="s">
        <v>0</v>
      </c>
      <c r="Q17" s="2" t="s">
        <v>53</v>
      </c>
      <c r="R17" s="2" t="s">
        <v>54</v>
      </c>
      <c r="S17" s="2" t="s">
        <v>73</v>
      </c>
      <c r="T17" s="5" t="str">
        <f t="shared" si="0"/>
        <v>https://alislibopac.bunmori.tokushima.jp/winj/opac/switch-detail.do?lang=ja&amp;bibid=1410015853</v>
      </c>
      <c r="U17" s="7" t="str">
        <f t="shared" si="1"/>
        <v>https://alislibopac.bunmori.tokushima.jp/winj/opac/switch-detail.do?lang=ja&amp;bibid=1410015853</v>
      </c>
    </row>
    <row r="18" spans="1:21">
      <c r="A18" s="2" t="s">
        <v>305</v>
      </c>
      <c r="B18" s="2" t="s">
        <v>306</v>
      </c>
      <c r="C18" s="2" t="s">
        <v>307</v>
      </c>
      <c r="D18" s="2"/>
      <c r="E18" s="2" t="s">
        <v>308</v>
      </c>
      <c r="F18" s="2" t="s">
        <v>161</v>
      </c>
      <c r="G18" s="2" t="s">
        <v>309</v>
      </c>
      <c r="H18" s="2"/>
      <c r="I18" s="2" t="s">
        <v>45</v>
      </c>
      <c r="J18" s="2" t="s">
        <v>310</v>
      </c>
      <c r="K18" s="2" t="s">
        <v>311</v>
      </c>
      <c r="L18" s="2" t="s">
        <v>181</v>
      </c>
      <c r="M18" s="2" t="s">
        <v>304</v>
      </c>
      <c r="N18" s="2" t="s">
        <v>4</v>
      </c>
      <c r="O18" s="2" t="s">
        <v>7</v>
      </c>
      <c r="P18" s="2" t="s">
        <v>0</v>
      </c>
      <c r="Q18" s="2" t="s">
        <v>53</v>
      </c>
      <c r="R18" s="2" t="s">
        <v>54</v>
      </c>
      <c r="S18" s="2" t="s">
        <v>100</v>
      </c>
      <c r="T18" s="5" t="str">
        <f t="shared" si="0"/>
        <v>https://alislibopac.bunmori.tokushima.jp/winj/opac/switch-detail.do?lang=ja&amp;bibid=1410015854</v>
      </c>
      <c r="U18" s="7" t="str">
        <f t="shared" si="1"/>
        <v>https://alislibopac.bunmori.tokushima.jp/winj/opac/switch-detail.do?lang=ja&amp;bibid=1410015854</v>
      </c>
    </row>
    <row r="19" spans="1:21">
      <c r="A19" s="2" t="s">
        <v>312</v>
      </c>
      <c r="B19" s="2" t="s">
        <v>313</v>
      </c>
      <c r="C19" s="2" t="s">
        <v>314</v>
      </c>
      <c r="D19" s="2"/>
      <c r="E19" s="2" t="s">
        <v>315</v>
      </c>
      <c r="F19" s="2" t="s">
        <v>161</v>
      </c>
      <c r="G19" s="2" t="s">
        <v>316</v>
      </c>
      <c r="H19" s="2"/>
      <c r="I19" s="2" t="s">
        <v>45</v>
      </c>
      <c r="J19" s="2" t="s">
        <v>317</v>
      </c>
      <c r="K19" s="2" t="s">
        <v>318</v>
      </c>
      <c r="L19" s="2" t="s">
        <v>181</v>
      </c>
      <c r="M19" s="2" t="s">
        <v>304</v>
      </c>
      <c r="N19" s="2" t="s">
        <v>4</v>
      </c>
      <c r="O19" s="2" t="s">
        <v>7</v>
      </c>
      <c r="P19" s="2" t="s">
        <v>0</v>
      </c>
      <c r="Q19" s="2" t="s">
        <v>53</v>
      </c>
      <c r="R19" s="2" t="s">
        <v>54</v>
      </c>
      <c r="S19" s="2" t="s">
        <v>55</v>
      </c>
      <c r="T19" s="5" t="str">
        <f t="shared" si="0"/>
        <v>https://alislibopac.bunmori.tokushima.jp/winj/opac/switch-detail.do?lang=ja&amp;bibid=1410015855</v>
      </c>
      <c r="U19" s="7" t="str">
        <f t="shared" si="1"/>
        <v>https://alislibopac.bunmori.tokushima.jp/winj/opac/switch-detail.do?lang=ja&amp;bibid=1410015855</v>
      </c>
    </row>
    <row r="20" spans="1:21">
      <c r="A20" s="2" t="s">
        <v>319</v>
      </c>
      <c r="B20" s="2" t="s">
        <v>320</v>
      </c>
      <c r="C20" s="2" t="s">
        <v>321</v>
      </c>
      <c r="D20" s="2"/>
      <c r="E20" s="2" t="s">
        <v>322</v>
      </c>
      <c r="F20" s="2"/>
      <c r="G20" s="2" t="s">
        <v>323</v>
      </c>
      <c r="H20" s="2"/>
      <c r="I20" s="2" t="s">
        <v>74</v>
      </c>
      <c r="J20" s="2" t="s">
        <v>324</v>
      </c>
      <c r="K20" s="2" t="s">
        <v>60</v>
      </c>
      <c r="L20" s="2" t="s">
        <v>189</v>
      </c>
      <c r="M20" s="2" t="s">
        <v>285</v>
      </c>
      <c r="N20" s="2" t="s">
        <v>4</v>
      </c>
      <c r="O20" s="2" t="s">
        <v>5</v>
      </c>
      <c r="P20" s="2" t="s">
        <v>4</v>
      </c>
      <c r="Q20" s="2" t="s">
        <v>27</v>
      </c>
      <c r="R20" s="2" t="s">
        <v>48</v>
      </c>
      <c r="S20" s="2" t="s">
        <v>172</v>
      </c>
      <c r="T20" s="5" t="str">
        <f t="shared" si="0"/>
        <v>https://alislibopac.bunmori.tokushima.jp/winj/opac/switch-detail.do?lang=ja&amp;bibid=1410015856</v>
      </c>
      <c r="U20" s="7" t="str">
        <f t="shared" si="1"/>
        <v>https://alislibopac.bunmori.tokushima.jp/winj/opac/switch-detail.do?lang=ja&amp;bibid=1410015856</v>
      </c>
    </row>
    <row r="21" spans="1:21">
      <c r="A21" s="2" t="s">
        <v>325</v>
      </c>
      <c r="B21" s="2" t="s">
        <v>326</v>
      </c>
      <c r="C21" s="2" t="s">
        <v>327</v>
      </c>
      <c r="D21" s="2"/>
      <c r="E21" s="2"/>
      <c r="F21" s="2"/>
      <c r="G21" s="2" t="s">
        <v>328</v>
      </c>
      <c r="H21" s="2"/>
      <c r="I21" s="2" t="s">
        <v>74</v>
      </c>
      <c r="J21" s="2" t="s">
        <v>329</v>
      </c>
      <c r="K21" s="2" t="s">
        <v>137</v>
      </c>
      <c r="L21" s="2" t="s">
        <v>189</v>
      </c>
      <c r="M21" s="2" t="s">
        <v>330</v>
      </c>
      <c r="N21" s="2" t="s">
        <v>4</v>
      </c>
      <c r="O21" s="2" t="s">
        <v>7</v>
      </c>
      <c r="P21" s="2" t="s">
        <v>4</v>
      </c>
      <c r="Q21" s="2" t="s">
        <v>12</v>
      </c>
      <c r="R21" s="2" t="s">
        <v>32</v>
      </c>
      <c r="S21" s="2" t="s">
        <v>33</v>
      </c>
      <c r="T21" s="5" t="str">
        <f t="shared" si="0"/>
        <v>https://alislibopac.bunmori.tokushima.jp/winj/opac/switch-detail.do?lang=ja&amp;bibid=1410015857</v>
      </c>
      <c r="U21" s="7" t="str">
        <f t="shared" si="1"/>
        <v>https://alislibopac.bunmori.tokushima.jp/winj/opac/switch-detail.do?lang=ja&amp;bibid=1410015857</v>
      </c>
    </row>
    <row r="22" spans="1:21">
      <c r="A22" s="2" t="s">
        <v>331</v>
      </c>
      <c r="B22" s="2" t="s">
        <v>332</v>
      </c>
      <c r="C22" s="2" t="s">
        <v>333</v>
      </c>
      <c r="D22" s="2"/>
      <c r="E22" s="2"/>
      <c r="F22" s="2"/>
      <c r="G22" s="2" t="s">
        <v>28</v>
      </c>
      <c r="H22" s="2"/>
      <c r="I22" s="2" t="s">
        <v>186</v>
      </c>
      <c r="J22" s="2" t="s">
        <v>334</v>
      </c>
      <c r="K22" s="2" t="s">
        <v>145</v>
      </c>
      <c r="L22" s="2" t="s">
        <v>189</v>
      </c>
      <c r="M22" s="2" t="s">
        <v>330</v>
      </c>
      <c r="N22" s="2" t="s">
        <v>4</v>
      </c>
      <c r="O22" s="2" t="s">
        <v>7</v>
      </c>
      <c r="P22" s="2" t="s">
        <v>0</v>
      </c>
      <c r="Q22" s="2" t="s">
        <v>53</v>
      </c>
      <c r="R22" s="2" t="s">
        <v>54</v>
      </c>
      <c r="S22" s="2" t="s">
        <v>73</v>
      </c>
      <c r="T22" s="5" t="str">
        <f t="shared" si="0"/>
        <v>https://alislibopac.bunmori.tokushima.jp/winj/opac/switch-detail.do?lang=ja&amp;bibid=1410015858</v>
      </c>
      <c r="U22" s="7" t="str">
        <f t="shared" si="1"/>
        <v>https://alislibopac.bunmori.tokushima.jp/winj/opac/switch-detail.do?lang=ja&amp;bibid=1410015858</v>
      </c>
    </row>
    <row r="23" spans="1:21">
      <c r="A23" s="2" t="s">
        <v>335</v>
      </c>
      <c r="B23" s="2" t="s">
        <v>336</v>
      </c>
      <c r="C23" s="2" t="s">
        <v>337</v>
      </c>
      <c r="D23" s="2"/>
      <c r="E23" s="2"/>
      <c r="F23" s="2"/>
      <c r="G23" s="2" t="s">
        <v>175</v>
      </c>
      <c r="H23" s="2"/>
      <c r="I23" s="2" t="s">
        <v>138</v>
      </c>
      <c r="J23" s="2" t="s">
        <v>338</v>
      </c>
      <c r="K23" s="2" t="s">
        <v>150</v>
      </c>
      <c r="L23" s="2" t="s">
        <v>189</v>
      </c>
      <c r="M23" s="2" t="s">
        <v>330</v>
      </c>
      <c r="N23" s="2" t="s">
        <v>4</v>
      </c>
      <c r="O23" s="2" t="s">
        <v>7</v>
      </c>
      <c r="P23" s="2" t="s">
        <v>0</v>
      </c>
      <c r="Q23" s="2" t="s">
        <v>53</v>
      </c>
      <c r="R23" s="2" t="s">
        <v>54</v>
      </c>
      <c r="S23" s="2" t="s">
        <v>73</v>
      </c>
      <c r="T23" s="5" t="str">
        <f t="shared" si="0"/>
        <v>https://alislibopac.bunmori.tokushima.jp/winj/opac/switch-detail.do?lang=ja&amp;bibid=1410015859</v>
      </c>
      <c r="U23" s="7" t="str">
        <f t="shared" si="1"/>
        <v>https://alislibopac.bunmori.tokushima.jp/winj/opac/switch-detail.do?lang=ja&amp;bibid=1410015859</v>
      </c>
    </row>
    <row r="24" spans="1:21">
      <c r="A24" s="2" t="s">
        <v>339</v>
      </c>
      <c r="B24" s="2" t="s">
        <v>340</v>
      </c>
      <c r="C24" s="2" t="s">
        <v>341</v>
      </c>
      <c r="D24" s="2"/>
      <c r="E24" s="2"/>
      <c r="F24" s="2"/>
      <c r="G24" s="2" t="s">
        <v>152</v>
      </c>
      <c r="H24" s="2"/>
      <c r="I24" s="2" t="s">
        <v>65</v>
      </c>
      <c r="J24" s="2" t="s">
        <v>342</v>
      </c>
      <c r="K24" s="2" t="s">
        <v>183</v>
      </c>
      <c r="L24" s="2" t="s">
        <v>76</v>
      </c>
      <c r="M24" s="2" t="s">
        <v>343</v>
      </c>
      <c r="N24" s="2" t="s">
        <v>4</v>
      </c>
      <c r="O24" s="2" t="s">
        <v>7</v>
      </c>
      <c r="P24" s="2" t="s">
        <v>0</v>
      </c>
      <c r="Q24" s="2" t="s">
        <v>53</v>
      </c>
      <c r="R24" s="2" t="s">
        <v>66</v>
      </c>
      <c r="S24" s="2" t="s">
        <v>153</v>
      </c>
      <c r="T24" s="5" t="str">
        <f t="shared" si="0"/>
        <v>https://alislibopac.bunmori.tokushima.jp/winj/opac/switch-detail.do?lang=ja&amp;bibid=1410015860</v>
      </c>
      <c r="U24" s="7" t="str">
        <f t="shared" si="1"/>
        <v>https://alislibopac.bunmori.tokushima.jp/winj/opac/switch-detail.do?lang=ja&amp;bibid=1410015860</v>
      </c>
    </row>
    <row r="25" spans="1:21">
      <c r="A25" s="2" t="s">
        <v>344</v>
      </c>
      <c r="B25" s="2" t="s">
        <v>345</v>
      </c>
      <c r="C25" s="2" t="s">
        <v>346</v>
      </c>
      <c r="D25" s="2"/>
      <c r="E25" s="2"/>
      <c r="F25" s="2"/>
      <c r="G25" s="2" t="s">
        <v>347</v>
      </c>
      <c r="H25" s="2"/>
      <c r="I25" s="2" t="s">
        <v>65</v>
      </c>
      <c r="J25" s="2" t="s">
        <v>348</v>
      </c>
      <c r="K25" s="2" t="s">
        <v>111</v>
      </c>
      <c r="L25" s="2" t="s">
        <v>76</v>
      </c>
      <c r="M25" s="2" t="s">
        <v>343</v>
      </c>
      <c r="N25" s="2" t="s">
        <v>4</v>
      </c>
      <c r="O25" s="2" t="s">
        <v>7</v>
      </c>
      <c r="P25" s="2" t="s">
        <v>0</v>
      </c>
      <c r="Q25" s="2" t="s">
        <v>16</v>
      </c>
      <c r="R25" s="2" t="s">
        <v>26</v>
      </c>
      <c r="S25" s="2" t="s">
        <v>133</v>
      </c>
      <c r="T25" s="5" t="str">
        <f t="shared" si="0"/>
        <v>https://alislibopac.bunmori.tokushima.jp/winj/opac/switch-detail.do?lang=ja&amp;bibid=1410015861</v>
      </c>
      <c r="U25" s="7" t="str">
        <f t="shared" si="1"/>
        <v>https://alislibopac.bunmori.tokushima.jp/winj/opac/switch-detail.do?lang=ja&amp;bibid=1410015861</v>
      </c>
    </row>
    <row r="26" spans="1:21">
      <c r="A26" s="2" t="s">
        <v>349</v>
      </c>
      <c r="B26" s="2" t="s">
        <v>350</v>
      </c>
      <c r="C26" s="2" t="s">
        <v>351</v>
      </c>
      <c r="D26" s="2"/>
      <c r="E26" s="2"/>
      <c r="F26" s="2"/>
      <c r="G26" s="2" t="s">
        <v>169</v>
      </c>
      <c r="H26" s="2"/>
      <c r="I26" s="2" t="s">
        <v>84</v>
      </c>
      <c r="J26" s="2" t="s">
        <v>352</v>
      </c>
      <c r="K26" s="2" t="s">
        <v>353</v>
      </c>
      <c r="L26" s="2" t="s">
        <v>189</v>
      </c>
      <c r="M26" s="2" t="s">
        <v>354</v>
      </c>
      <c r="N26" s="2" t="s">
        <v>0</v>
      </c>
      <c r="O26" s="2" t="s">
        <v>1</v>
      </c>
      <c r="P26" s="2" t="s">
        <v>0</v>
      </c>
      <c r="Q26" s="2" t="s">
        <v>53</v>
      </c>
      <c r="R26" s="2" t="s">
        <v>54</v>
      </c>
      <c r="S26" s="2" t="s">
        <v>64</v>
      </c>
      <c r="T26" s="5" t="str">
        <f t="shared" si="0"/>
        <v>https://alislibopac.bunmori.tokushima.jp/winj/opac/switch-detail.do?lang=ja&amp;bibid=1410015862</v>
      </c>
      <c r="U26" s="7" t="str">
        <f t="shared" si="1"/>
        <v>https://alislibopac.bunmori.tokushima.jp/winj/opac/switch-detail.do?lang=ja&amp;bibid=1410015862</v>
      </c>
    </row>
    <row r="27" spans="1:21">
      <c r="A27" s="2" t="s">
        <v>355</v>
      </c>
      <c r="B27" s="2" t="s">
        <v>356</v>
      </c>
      <c r="C27" s="2" t="s">
        <v>357</v>
      </c>
      <c r="D27" s="2"/>
      <c r="E27" s="2"/>
      <c r="F27" s="2"/>
      <c r="G27" s="2" t="s">
        <v>358</v>
      </c>
      <c r="H27" s="2"/>
      <c r="I27" s="2" t="s">
        <v>141</v>
      </c>
      <c r="J27" s="2" t="s">
        <v>359</v>
      </c>
      <c r="K27" s="2" t="s">
        <v>360</v>
      </c>
      <c r="L27" s="2" t="s">
        <v>189</v>
      </c>
      <c r="M27" s="2" t="s">
        <v>361</v>
      </c>
      <c r="N27" s="2" t="s">
        <v>4</v>
      </c>
      <c r="O27" s="2" t="s">
        <v>7</v>
      </c>
      <c r="P27" s="2" t="s">
        <v>0</v>
      </c>
      <c r="Q27" s="2" t="s">
        <v>16</v>
      </c>
      <c r="R27" s="2" t="s">
        <v>17</v>
      </c>
      <c r="S27" s="2" t="s">
        <v>18</v>
      </c>
      <c r="T27" s="5" t="str">
        <f t="shared" si="0"/>
        <v>https://alislibopac.bunmori.tokushima.jp/winj/opac/switch-detail.do?lang=ja&amp;bibid=1410015863</v>
      </c>
      <c r="U27" s="7" t="str">
        <f t="shared" si="1"/>
        <v>https://alislibopac.bunmori.tokushima.jp/winj/opac/switch-detail.do?lang=ja&amp;bibid=1410015863</v>
      </c>
    </row>
    <row r="28" spans="1:21">
      <c r="A28" s="2" t="s">
        <v>362</v>
      </c>
      <c r="B28" s="2" t="s">
        <v>363</v>
      </c>
      <c r="C28" s="2" t="s">
        <v>364</v>
      </c>
      <c r="D28" s="2"/>
      <c r="E28" s="2"/>
      <c r="F28" s="2"/>
      <c r="G28" s="2" t="s">
        <v>365</v>
      </c>
      <c r="H28" s="2"/>
      <c r="I28" s="2" t="s">
        <v>186</v>
      </c>
      <c r="J28" s="2" t="s">
        <v>366</v>
      </c>
      <c r="K28" s="2" t="s">
        <v>367</v>
      </c>
      <c r="L28" s="2" t="s">
        <v>189</v>
      </c>
      <c r="M28" s="2" t="s">
        <v>361</v>
      </c>
      <c r="N28" s="2" t="s">
        <v>4</v>
      </c>
      <c r="O28" s="2" t="s">
        <v>7</v>
      </c>
      <c r="P28" s="2" t="s">
        <v>0</v>
      </c>
      <c r="Q28" s="2" t="s">
        <v>53</v>
      </c>
      <c r="R28" s="2" t="s">
        <v>132</v>
      </c>
      <c r="S28" s="2" t="s">
        <v>368</v>
      </c>
      <c r="T28" s="5" t="str">
        <f t="shared" si="0"/>
        <v>https://alislibopac.bunmori.tokushima.jp/winj/opac/switch-detail.do?lang=ja&amp;bibid=1410015864</v>
      </c>
      <c r="U28" s="7" t="str">
        <f t="shared" si="1"/>
        <v>https://alislibopac.bunmori.tokushima.jp/winj/opac/switch-detail.do?lang=ja&amp;bibid=1410015864</v>
      </c>
    </row>
    <row r="29" spans="1:21">
      <c r="A29" s="2" t="s">
        <v>369</v>
      </c>
      <c r="B29" s="2" t="s">
        <v>370</v>
      </c>
      <c r="C29" s="2" t="s">
        <v>371</v>
      </c>
      <c r="D29" s="2"/>
      <c r="E29" s="2"/>
      <c r="F29" s="2" t="s">
        <v>107</v>
      </c>
      <c r="G29" s="2" t="s">
        <v>115</v>
      </c>
      <c r="H29" s="2" t="s">
        <v>125</v>
      </c>
      <c r="I29" s="2" t="s">
        <v>8</v>
      </c>
      <c r="J29" s="2" t="s">
        <v>372</v>
      </c>
      <c r="K29" s="2" t="s">
        <v>59</v>
      </c>
      <c r="L29" s="2" t="s">
        <v>189</v>
      </c>
      <c r="M29" s="2" t="s">
        <v>373</v>
      </c>
      <c r="N29" s="2" t="s">
        <v>4</v>
      </c>
      <c r="O29" s="2" t="s">
        <v>1</v>
      </c>
      <c r="P29" s="2" t="s">
        <v>0</v>
      </c>
      <c r="Q29" s="2" t="s">
        <v>10</v>
      </c>
      <c r="R29" s="2" t="s">
        <v>11</v>
      </c>
      <c r="S29" s="2" t="s">
        <v>99</v>
      </c>
      <c r="T29" s="5" t="str">
        <f t="shared" si="0"/>
        <v>https://alislibopac.bunmori.tokushima.jp/winj/opac/switch-detail.do?lang=ja&amp;bibid=1410015865</v>
      </c>
      <c r="U29" s="7" t="str">
        <f t="shared" si="1"/>
        <v>https://alislibopac.bunmori.tokushima.jp/winj/opac/switch-detail.do?lang=ja&amp;bibid=1410015865</v>
      </c>
    </row>
    <row r="30" spans="1:21">
      <c r="A30" s="2" t="s">
        <v>374</v>
      </c>
      <c r="B30" s="2" t="s">
        <v>375</v>
      </c>
      <c r="C30" s="2" t="s">
        <v>376</v>
      </c>
      <c r="D30" s="2"/>
      <c r="E30" s="2"/>
      <c r="F30" s="2"/>
      <c r="G30" s="2" t="s">
        <v>377</v>
      </c>
      <c r="H30" s="2" t="s">
        <v>378</v>
      </c>
      <c r="I30" s="2" t="s">
        <v>79</v>
      </c>
      <c r="J30" s="2" t="s">
        <v>379</v>
      </c>
      <c r="K30" s="2" t="s">
        <v>123</v>
      </c>
      <c r="L30" s="2" t="s">
        <v>189</v>
      </c>
      <c r="M30" s="2" t="s">
        <v>373</v>
      </c>
      <c r="N30" s="2" t="s">
        <v>4</v>
      </c>
      <c r="O30" s="2" t="s">
        <v>5</v>
      </c>
      <c r="P30" s="2" t="s">
        <v>0</v>
      </c>
      <c r="Q30" s="2" t="s">
        <v>35</v>
      </c>
      <c r="R30" s="2" t="s">
        <v>118</v>
      </c>
      <c r="S30" s="2" t="s">
        <v>124</v>
      </c>
      <c r="T30" s="5" t="str">
        <f t="shared" si="0"/>
        <v>https://alislibopac.bunmori.tokushima.jp/winj/opac/switch-detail.do?lang=ja&amp;bibid=1410015866</v>
      </c>
      <c r="U30" s="7" t="str">
        <f t="shared" si="1"/>
        <v>https://alislibopac.bunmori.tokushima.jp/winj/opac/switch-detail.do?lang=ja&amp;bibid=1410015866</v>
      </c>
    </row>
    <row r="31" spans="1:21">
      <c r="A31" s="2" t="s">
        <v>380</v>
      </c>
      <c r="B31" s="2" t="s">
        <v>381</v>
      </c>
      <c r="C31" s="2" t="s">
        <v>382</v>
      </c>
      <c r="D31" s="2"/>
      <c r="E31" s="2"/>
      <c r="F31" s="2"/>
      <c r="G31" s="2" t="s">
        <v>383</v>
      </c>
      <c r="H31" s="2"/>
      <c r="I31" s="2" t="s">
        <v>6</v>
      </c>
      <c r="J31" s="2"/>
      <c r="K31" s="2" t="s">
        <v>171</v>
      </c>
      <c r="L31" s="2" t="s">
        <v>187</v>
      </c>
      <c r="M31" s="2" t="s">
        <v>384</v>
      </c>
      <c r="N31" s="2" t="s">
        <v>4</v>
      </c>
      <c r="O31" s="2" t="s">
        <v>5</v>
      </c>
      <c r="P31" s="2" t="s">
        <v>0</v>
      </c>
      <c r="Q31" s="2" t="s">
        <v>27</v>
      </c>
      <c r="R31" s="2" t="s">
        <v>50</v>
      </c>
      <c r="S31" s="2" t="s">
        <v>75</v>
      </c>
      <c r="T31" s="5" t="str">
        <f t="shared" si="0"/>
        <v>https://alislibopac.bunmori.tokushima.jp/winj/opac/switch-detail.do?lang=ja&amp;bibid=1410015867</v>
      </c>
      <c r="U31" s="7" t="str">
        <f t="shared" si="1"/>
        <v>https://alislibopac.bunmori.tokushima.jp/winj/opac/switch-detail.do?lang=ja&amp;bibid=1410015867</v>
      </c>
    </row>
    <row r="32" spans="1:21">
      <c r="A32" s="2" t="s">
        <v>385</v>
      </c>
      <c r="B32" s="2" t="s">
        <v>386</v>
      </c>
      <c r="C32" s="2" t="s">
        <v>387</v>
      </c>
      <c r="D32" s="2"/>
      <c r="E32" s="2"/>
      <c r="F32" s="2"/>
      <c r="G32" s="2" t="s">
        <v>148</v>
      </c>
      <c r="H32" s="2" t="s">
        <v>388</v>
      </c>
      <c r="I32" s="2" t="s">
        <v>6</v>
      </c>
      <c r="J32" s="2"/>
      <c r="K32" s="2" t="s">
        <v>389</v>
      </c>
      <c r="L32" s="2" t="s">
        <v>187</v>
      </c>
      <c r="M32" s="2" t="s">
        <v>384</v>
      </c>
      <c r="N32" s="2" t="s">
        <v>0</v>
      </c>
      <c r="O32" s="2" t="s">
        <v>7</v>
      </c>
      <c r="P32" s="2" t="s">
        <v>0</v>
      </c>
      <c r="Q32" s="2" t="s">
        <v>53</v>
      </c>
      <c r="R32" s="2" t="s">
        <v>87</v>
      </c>
      <c r="S32" s="2" t="s">
        <v>89</v>
      </c>
      <c r="T32" s="5" t="str">
        <f t="shared" si="0"/>
        <v>https://alislibopac.bunmori.tokushima.jp/winj/opac/switch-detail.do?lang=ja&amp;bibid=1410015868</v>
      </c>
      <c r="U32" s="7" t="str">
        <f t="shared" si="1"/>
        <v>https://alislibopac.bunmori.tokushima.jp/winj/opac/switch-detail.do?lang=ja&amp;bibid=1410015868</v>
      </c>
    </row>
    <row r="33" spans="1:21">
      <c r="A33" s="2" t="s">
        <v>390</v>
      </c>
      <c r="B33" s="2" t="s">
        <v>391</v>
      </c>
      <c r="C33" s="2" t="s">
        <v>392</v>
      </c>
      <c r="D33" s="2"/>
      <c r="E33" s="2" t="s">
        <v>393</v>
      </c>
      <c r="F33" s="2"/>
      <c r="G33" s="2" t="s">
        <v>394</v>
      </c>
      <c r="H33" s="2"/>
      <c r="I33" s="2" t="s">
        <v>47</v>
      </c>
      <c r="J33" s="2" t="s">
        <v>395</v>
      </c>
      <c r="K33" s="2" t="s">
        <v>135</v>
      </c>
      <c r="L33" s="2" t="s">
        <v>189</v>
      </c>
      <c r="M33" s="2" t="s">
        <v>396</v>
      </c>
      <c r="N33" s="2" t="s">
        <v>4</v>
      </c>
      <c r="O33" s="2" t="s">
        <v>5</v>
      </c>
      <c r="P33" s="2" t="s">
        <v>0</v>
      </c>
      <c r="Q33" s="2" t="s">
        <v>12</v>
      </c>
      <c r="R33" s="2" t="s">
        <v>32</v>
      </c>
      <c r="S33" s="2" t="s">
        <v>98</v>
      </c>
      <c r="T33" s="5" t="str">
        <f t="shared" si="0"/>
        <v>https://alislibopac.bunmori.tokushima.jp/winj/opac/switch-detail.do?lang=ja&amp;bibid=1410015869</v>
      </c>
      <c r="U33" s="7" t="str">
        <f t="shared" si="1"/>
        <v>https://alislibopac.bunmori.tokushima.jp/winj/opac/switch-detail.do?lang=ja&amp;bibid=1410015869</v>
      </c>
    </row>
    <row r="34" spans="1:21">
      <c r="A34" s="2" t="s">
        <v>397</v>
      </c>
      <c r="B34" s="2" t="s">
        <v>398</v>
      </c>
      <c r="C34" s="2" t="s">
        <v>399</v>
      </c>
      <c r="D34" s="2"/>
      <c r="E34" s="2"/>
      <c r="F34" s="2"/>
      <c r="G34" s="2" t="s">
        <v>400</v>
      </c>
      <c r="H34" s="2"/>
      <c r="I34" s="2" t="s">
        <v>47</v>
      </c>
      <c r="J34" s="2" t="s">
        <v>401</v>
      </c>
      <c r="K34" s="2" t="s">
        <v>402</v>
      </c>
      <c r="L34" s="2" t="s">
        <v>189</v>
      </c>
      <c r="M34" s="2" t="s">
        <v>396</v>
      </c>
      <c r="N34" s="2" t="s">
        <v>4</v>
      </c>
      <c r="O34" s="2" t="s">
        <v>5</v>
      </c>
      <c r="P34" s="2" t="s">
        <v>0</v>
      </c>
      <c r="Q34" s="2" t="s">
        <v>2</v>
      </c>
      <c r="R34" s="2" t="s">
        <v>97</v>
      </c>
      <c r="S34" s="2" t="s">
        <v>104</v>
      </c>
      <c r="T34" s="5" t="str">
        <f t="shared" si="0"/>
        <v>https://alislibopac.bunmori.tokushima.jp/winj/opac/switch-detail.do?lang=ja&amp;bibid=1410015870</v>
      </c>
      <c r="U34" s="7" t="str">
        <f t="shared" si="1"/>
        <v>https://alislibopac.bunmori.tokushima.jp/winj/opac/switch-detail.do?lang=ja&amp;bibid=1410015870</v>
      </c>
    </row>
    <row r="35" spans="1:21">
      <c r="A35" s="2" t="s">
        <v>403</v>
      </c>
      <c r="B35" s="2" t="s">
        <v>404</v>
      </c>
      <c r="C35" s="2" t="s">
        <v>405</v>
      </c>
      <c r="D35" s="2"/>
      <c r="E35" s="2" t="s">
        <v>406</v>
      </c>
      <c r="F35" s="2"/>
      <c r="G35" s="2" t="s">
        <v>407</v>
      </c>
      <c r="H35" s="2"/>
      <c r="I35" s="2" t="s">
        <v>45</v>
      </c>
      <c r="J35" s="2" t="s">
        <v>408</v>
      </c>
      <c r="K35" s="2" t="s">
        <v>409</v>
      </c>
      <c r="L35" s="2" t="s">
        <v>121</v>
      </c>
      <c r="M35" s="2" t="s">
        <v>410</v>
      </c>
      <c r="N35" s="2" t="s">
        <v>4</v>
      </c>
      <c r="O35" s="2" t="s">
        <v>7</v>
      </c>
      <c r="P35" s="2" t="s">
        <v>0</v>
      </c>
      <c r="Q35" s="2" t="s">
        <v>53</v>
      </c>
      <c r="R35" s="2" t="s">
        <v>54</v>
      </c>
      <c r="S35" s="2" t="s">
        <v>55</v>
      </c>
      <c r="T35" s="5" t="str">
        <f t="shared" si="0"/>
        <v>https://alislibopac.bunmori.tokushima.jp/winj/opac/switch-detail.do?lang=ja&amp;bibid=1410015871</v>
      </c>
      <c r="U35" s="7" t="str">
        <f t="shared" si="1"/>
        <v>https://alislibopac.bunmori.tokushima.jp/winj/opac/switch-detail.do?lang=ja&amp;bibid=1410015871</v>
      </c>
    </row>
    <row r="36" spans="1:21">
      <c r="A36" s="2" t="s">
        <v>411</v>
      </c>
      <c r="B36" s="2" t="s">
        <v>412</v>
      </c>
      <c r="C36" s="2" t="s">
        <v>413</v>
      </c>
      <c r="D36" s="2"/>
      <c r="E36" s="2"/>
      <c r="F36" s="2"/>
      <c r="G36" s="2" t="s">
        <v>266</v>
      </c>
      <c r="H36" s="2"/>
      <c r="I36" s="2" t="s">
        <v>65</v>
      </c>
      <c r="J36" s="2" t="s">
        <v>414</v>
      </c>
      <c r="K36" s="2" t="s">
        <v>179</v>
      </c>
      <c r="L36" s="2" t="s">
        <v>67</v>
      </c>
      <c r="M36" s="2" t="s">
        <v>410</v>
      </c>
      <c r="N36" s="2" t="s">
        <v>4</v>
      </c>
      <c r="O36" s="2" t="s">
        <v>7</v>
      </c>
      <c r="P36" s="2" t="s">
        <v>0</v>
      </c>
      <c r="Q36" s="2" t="s">
        <v>23</v>
      </c>
      <c r="R36" s="2" t="s">
        <v>134</v>
      </c>
      <c r="S36" s="2" t="s">
        <v>415</v>
      </c>
      <c r="T36" s="5" t="str">
        <f t="shared" si="0"/>
        <v>https://alislibopac.bunmori.tokushima.jp/winj/opac/switch-detail.do?lang=ja&amp;bibid=1410015872</v>
      </c>
      <c r="U36" s="7" t="str">
        <f t="shared" si="1"/>
        <v>https://alislibopac.bunmori.tokushima.jp/winj/opac/switch-detail.do?lang=ja&amp;bibid=1410015872</v>
      </c>
    </row>
    <row r="37" spans="1:21">
      <c r="A37" s="2" t="s">
        <v>416</v>
      </c>
      <c r="B37" s="2" t="s">
        <v>417</v>
      </c>
      <c r="C37" s="2" t="s">
        <v>418</v>
      </c>
      <c r="D37" s="2"/>
      <c r="E37" s="2"/>
      <c r="F37" s="2" t="s">
        <v>419</v>
      </c>
      <c r="G37" s="2" t="s">
        <v>420</v>
      </c>
      <c r="H37" s="2" t="s">
        <v>421</v>
      </c>
      <c r="I37" s="2" t="s">
        <v>82</v>
      </c>
      <c r="J37" s="2" t="s">
        <v>422</v>
      </c>
      <c r="K37" s="2" t="s">
        <v>102</v>
      </c>
      <c r="L37" s="2" t="s">
        <v>189</v>
      </c>
      <c r="M37" s="2" t="s">
        <v>410</v>
      </c>
      <c r="N37" s="2" t="s">
        <v>4</v>
      </c>
      <c r="O37" s="2" t="s">
        <v>1</v>
      </c>
      <c r="P37" s="2" t="s">
        <v>0</v>
      </c>
      <c r="Q37" s="2" t="s">
        <v>14</v>
      </c>
      <c r="R37" s="2" t="s">
        <v>101</v>
      </c>
      <c r="S37" s="2" t="s">
        <v>101</v>
      </c>
      <c r="T37" s="5" t="str">
        <f t="shared" si="0"/>
        <v>https://alislibopac.bunmori.tokushima.jp/winj/opac/switch-detail.do?lang=ja&amp;bibid=1410015873</v>
      </c>
      <c r="U37" s="7" t="str">
        <f t="shared" si="1"/>
        <v>https://alislibopac.bunmori.tokushima.jp/winj/opac/switch-detail.do?lang=ja&amp;bibid=1410015873</v>
      </c>
    </row>
    <row r="38" spans="1:21">
      <c r="A38" s="2" t="s">
        <v>423</v>
      </c>
      <c r="B38" s="2" t="s">
        <v>424</v>
      </c>
      <c r="C38" s="2" t="s">
        <v>425</v>
      </c>
      <c r="D38" s="2"/>
      <c r="E38" s="2" t="s">
        <v>426</v>
      </c>
      <c r="F38" s="2"/>
      <c r="G38" s="2" t="s">
        <v>427</v>
      </c>
      <c r="H38" s="2"/>
      <c r="I38" s="2" t="s">
        <v>62</v>
      </c>
      <c r="J38" s="2" t="s">
        <v>428</v>
      </c>
      <c r="K38" s="2" t="s">
        <v>113</v>
      </c>
      <c r="L38" s="2" t="s">
        <v>189</v>
      </c>
      <c r="M38" s="2" t="s">
        <v>410</v>
      </c>
      <c r="N38" s="2" t="s">
        <v>4</v>
      </c>
      <c r="O38" s="2" t="s">
        <v>1</v>
      </c>
      <c r="P38" s="2" t="s">
        <v>0</v>
      </c>
      <c r="Q38" s="2" t="s">
        <v>38</v>
      </c>
      <c r="R38" s="2" t="s">
        <v>58</v>
      </c>
      <c r="S38" s="2" t="s">
        <v>63</v>
      </c>
      <c r="T38" s="5" t="str">
        <f t="shared" si="0"/>
        <v>https://alislibopac.bunmori.tokushima.jp/winj/opac/switch-detail.do?lang=ja&amp;bibid=1410015874</v>
      </c>
      <c r="U38" s="7" t="str">
        <f t="shared" si="1"/>
        <v>https://alislibopac.bunmori.tokushima.jp/winj/opac/switch-detail.do?lang=ja&amp;bibid=1410015874</v>
      </c>
    </row>
    <row r="39" spans="1:21">
      <c r="A39" s="2" t="s">
        <v>429</v>
      </c>
      <c r="B39" s="2" t="s">
        <v>430</v>
      </c>
      <c r="C39" s="2" t="s">
        <v>431</v>
      </c>
      <c r="D39" s="2"/>
      <c r="E39" s="2"/>
      <c r="F39" s="2"/>
      <c r="G39" s="2" t="s">
        <v>432</v>
      </c>
      <c r="H39" s="2" t="s">
        <v>433</v>
      </c>
      <c r="I39" s="2" t="s">
        <v>434</v>
      </c>
      <c r="J39" s="2" t="s">
        <v>435</v>
      </c>
      <c r="K39" s="2" t="s">
        <v>139</v>
      </c>
      <c r="L39" s="2" t="s">
        <v>147</v>
      </c>
      <c r="M39" s="2" t="s">
        <v>436</v>
      </c>
      <c r="N39" s="2" t="s">
        <v>4</v>
      </c>
      <c r="O39" s="2" t="s">
        <v>5</v>
      </c>
      <c r="P39" s="2" t="s">
        <v>0</v>
      </c>
      <c r="Q39" s="2" t="s">
        <v>16</v>
      </c>
      <c r="R39" s="2" t="s">
        <v>112</v>
      </c>
      <c r="S39" s="2" t="s">
        <v>151</v>
      </c>
      <c r="T39" s="5" t="str">
        <f t="shared" si="0"/>
        <v>https://alislibopac.bunmori.tokushima.jp/winj/opac/switch-detail.do?lang=ja&amp;bibid=1410015875</v>
      </c>
      <c r="U39" s="7" t="str">
        <f t="shared" si="1"/>
        <v>https://alislibopac.bunmori.tokushima.jp/winj/opac/switch-detail.do?lang=ja&amp;bibid=1410015875</v>
      </c>
    </row>
    <row r="40" spans="1:21">
      <c r="A40" s="2" t="s">
        <v>437</v>
      </c>
      <c r="B40" s="2" t="s">
        <v>438</v>
      </c>
      <c r="C40" s="2" t="s">
        <v>439</v>
      </c>
      <c r="D40" s="2"/>
      <c r="E40" s="2" t="s">
        <v>440</v>
      </c>
      <c r="F40" s="2"/>
      <c r="G40" s="2" t="s">
        <v>441</v>
      </c>
      <c r="H40" s="2"/>
      <c r="I40" s="2" t="s">
        <v>22</v>
      </c>
      <c r="J40" s="2" t="s">
        <v>442</v>
      </c>
      <c r="K40" s="2" t="s">
        <v>443</v>
      </c>
      <c r="L40" s="2" t="s">
        <v>444</v>
      </c>
      <c r="M40" s="2" t="s">
        <v>436</v>
      </c>
      <c r="N40" s="2" t="s">
        <v>0</v>
      </c>
      <c r="O40" s="2" t="s">
        <v>1</v>
      </c>
      <c r="P40" s="2" t="s">
        <v>0</v>
      </c>
      <c r="Q40" s="2" t="s">
        <v>12</v>
      </c>
      <c r="R40" s="2" t="s">
        <v>13</v>
      </c>
      <c r="S40" s="2" t="s">
        <v>173</v>
      </c>
      <c r="T40" s="5" t="str">
        <f t="shared" si="0"/>
        <v>https://alislibopac.bunmori.tokushima.jp/winj/opac/switch-detail.do?lang=ja&amp;bibid=1410015876</v>
      </c>
      <c r="U40" s="7" t="str">
        <f t="shared" si="1"/>
        <v>https://alislibopac.bunmori.tokushima.jp/winj/opac/switch-detail.do?lang=ja&amp;bibid=1410015876</v>
      </c>
    </row>
    <row r="41" spans="1:21">
      <c r="A41" s="2" t="s">
        <v>445</v>
      </c>
      <c r="B41" s="2" t="s">
        <v>446</v>
      </c>
      <c r="C41" s="2" t="s">
        <v>447</v>
      </c>
      <c r="D41" s="2"/>
      <c r="E41" s="2"/>
      <c r="F41" s="2" t="s">
        <v>448</v>
      </c>
      <c r="G41" s="2" t="s">
        <v>96</v>
      </c>
      <c r="H41" s="2" t="s">
        <v>449</v>
      </c>
      <c r="I41" s="2" t="s">
        <v>51</v>
      </c>
      <c r="J41" s="2" t="s">
        <v>450</v>
      </c>
      <c r="K41" s="2" t="s">
        <v>180</v>
      </c>
      <c r="L41" s="2" t="s">
        <v>189</v>
      </c>
      <c r="M41" s="2" t="s">
        <v>410</v>
      </c>
      <c r="N41" s="2" t="s">
        <v>0</v>
      </c>
      <c r="O41" s="2" t="s">
        <v>1</v>
      </c>
      <c r="P41" s="2" t="s">
        <v>0</v>
      </c>
      <c r="Q41" s="2" t="s">
        <v>53</v>
      </c>
      <c r="R41" s="2" t="s">
        <v>54</v>
      </c>
      <c r="S41" s="2" t="s">
        <v>142</v>
      </c>
      <c r="T41" s="5" t="str">
        <f t="shared" si="0"/>
        <v>https://alislibopac.bunmori.tokushima.jp/winj/opac/switch-detail.do?lang=ja&amp;bibid=1410015877</v>
      </c>
      <c r="U41" s="7" t="str">
        <f t="shared" si="1"/>
        <v>https://alislibopac.bunmori.tokushima.jp/winj/opac/switch-detail.do?lang=ja&amp;bibid=1410015877</v>
      </c>
    </row>
    <row r="42" spans="1:21">
      <c r="A42" s="2" t="s">
        <v>451</v>
      </c>
      <c r="B42" s="2" t="s">
        <v>452</v>
      </c>
      <c r="C42" s="2" t="s">
        <v>453</v>
      </c>
      <c r="D42" s="2"/>
      <c r="E42" s="2"/>
      <c r="F42" s="2"/>
      <c r="G42" s="2" t="s">
        <v>96</v>
      </c>
      <c r="H42" s="2"/>
      <c r="I42" s="2" t="s">
        <v>51</v>
      </c>
      <c r="J42" s="2" t="s">
        <v>454</v>
      </c>
      <c r="K42" s="2" t="s">
        <v>170</v>
      </c>
      <c r="L42" s="2" t="s">
        <v>163</v>
      </c>
      <c r="M42" s="2" t="s">
        <v>410</v>
      </c>
      <c r="N42" s="2" t="s">
        <v>0</v>
      </c>
      <c r="O42" s="2" t="s">
        <v>1</v>
      </c>
      <c r="P42" s="2" t="s">
        <v>0</v>
      </c>
      <c r="Q42" s="2" t="s">
        <v>29</v>
      </c>
      <c r="R42" s="2" t="s">
        <v>56</v>
      </c>
      <c r="S42" s="2" t="s">
        <v>57</v>
      </c>
      <c r="T42" s="5" t="str">
        <f t="shared" si="0"/>
        <v>https://alislibopac.bunmori.tokushima.jp/winj/opac/switch-detail.do?lang=ja&amp;bibid=1410015878</v>
      </c>
      <c r="U42" s="7" t="str">
        <f t="shared" si="1"/>
        <v>https://alislibopac.bunmori.tokushima.jp/winj/opac/switch-detail.do?lang=ja&amp;bibid=1410015878</v>
      </c>
    </row>
    <row r="43" spans="1:21">
      <c r="A43" s="2" t="s">
        <v>455</v>
      </c>
      <c r="B43" s="2" t="s">
        <v>456</v>
      </c>
      <c r="C43" s="2" t="s">
        <v>457</v>
      </c>
      <c r="D43" s="2"/>
      <c r="E43" s="2"/>
      <c r="F43" s="2"/>
      <c r="G43" s="2" t="s">
        <v>458</v>
      </c>
      <c r="H43" s="2"/>
      <c r="I43" s="2" t="s">
        <v>164</v>
      </c>
      <c r="J43" s="2" t="s">
        <v>459</v>
      </c>
      <c r="K43" s="2" t="s">
        <v>91</v>
      </c>
      <c r="L43" s="2" t="s">
        <v>189</v>
      </c>
      <c r="M43" s="2" t="s">
        <v>460</v>
      </c>
      <c r="N43" s="2" t="s">
        <v>4</v>
      </c>
      <c r="O43" s="2" t="s">
        <v>1</v>
      </c>
      <c r="P43" s="2" t="s">
        <v>4</v>
      </c>
      <c r="Q43" s="2" t="s">
        <v>37</v>
      </c>
      <c r="R43" s="2" t="s">
        <v>92</v>
      </c>
      <c r="S43" s="2" t="s">
        <v>93</v>
      </c>
      <c r="T43" s="5" t="str">
        <f t="shared" si="0"/>
        <v>https://alislibopac.bunmori.tokushima.jp/winj/opac/switch-detail.do?lang=ja&amp;bibid=1410015879</v>
      </c>
      <c r="U43" s="7" t="str">
        <f t="shared" si="1"/>
        <v>https://alislibopac.bunmori.tokushima.jp/winj/opac/switch-detail.do?lang=ja&amp;bibid=1410015879</v>
      </c>
    </row>
    <row r="44" spans="1:21">
      <c r="A44" s="2" t="s">
        <v>461</v>
      </c>
      <c r="B44" s="2" t="s">
        <v>462</v>
      </c>
      <c r="C44" s="2" t="s">
        <v>463</v>
      </c>
      <c r="D44" s="2"/>
      <c r="E44" s="2" t="s">
        <v>464</v>
      </c>
      <c r="F44" s="2" t="s">
        <v>167</v>
      </c>
      <c r="G44" s="2" t="s">
        <v>176</v>
      </c>
      <c r="H44" s="2"/>
      <c r="I44" s="2" t="s">
        <v>85</v>
      </c>
      <c r="J44" s="2" t="s">
        <v>465</v>
      </c>
      <c r="K44" s="2" t="s">
        <v>19</v>
      </c>
      <c r="L44" s="2" t="s">
        <v>189</v>
      </c>
      <c r="M44" s="2" t="s">
        <v>466</v>
      </c>
      <c r="N44" s="2" t="s">
        <v>0</v>
      </c>
      <c r="O44" s="2" t="s">
        <v>1</v>
      </c>
      <c r="P44" s="2" t="s">
        <v>0</v>
      </c>
      <c r="Q44" s="2" t="s">
        <v>10</v>
      </c>
      <c r="R44" s="2" t="s">
        <v>20</v>
      </c>
      <c r="S44" s="2" t="s">
        <v>21</v>
      </c>
      <c r="T44" s="5" t="str">
        <f t="shared" si="0"/>
        <v>https://alislibopac.bunmori.tokushima.jp/winj/opac/switch-detail.do?lang=ja&amp;bibid=1410015880</v>
      </c>
      <c r="U44" s="7" t="str">
        <f t="shared" si="1"/>
        <v>https://alislibopac.bunmori.tokushima.jp/winj/opac/switch-detail.do?lang=ja&amp;bibid=1410015880</v>
      </c>
    </row>
    <row r="45" spans="1:21">
      <c r="A45" s="2" t="s">
        <v>467</v>
      </c>
      <c r="B45" s="2" t="s">
        <v>468</v>
      </c>
      <c r="C45" s="2" t="s">
        <v>469</v>
      </c>
      <c r="D45" s="2"/>
      <c r="E45" s="2" t="s">
        <v>470</v>
      </c>
      <c r="F45" s="2"/>
      <c r="G45" s="2" t="s">
        <v>96</v>
      </c>
      <c r="H45" s="2"/>
      <c r="I45" s="2" t="s">
        <v>51</v>
      </c>
      <c r="J45" s="2" t="s">
        <v>471</v>
      </c>
      <c r="K45" s="2" t="s">
        <v>127</v>
      </c>
      <c r="L45" s="2" t="s">
        <v>444</v>
      </c>
      <c r="M45" s="2" t="s">
        <v>466</v>
      </c>
      <c r="N45" s="2" t="s">
        <v>0</v>
      </c>
      <c r="O45" s="2" t="s">
        <v>1</v>
      </c>
      <c r="P45" s="2" t="s">
        <v>0</v>
      </c>
      <c r="Q45" s="2" t="s">
        <v>29</v>
      </c>
      <c r="R45" s="2" t="s">
        <v>56</v>
      </c>
      <c r="S45" s="2" t="s">
        <v>57</v>
      </c>
      <c r="T45" s="5" t="str">
        <f t="shared" si="0"/>
        <v>https://alislibopac.bunmori.tokushima.jp/winj/opac/switch-detail.do?lang=ja&amp;bibid=1410015881</v>
      </c>
      <c r="U45" s="7" t="str">
        <f t="shared" si="1"/>
        <v>https://alislibopac.bunmori.tokushima.jp/winj/opac/switch-detail.do?lang=ja&amp;bibid=1410015881</v>
      </c>
    </row>
    <row r="46" spans="1:21">
      <c r="A46" s="2" t="s">
        <v>472</v>
      </c>
      <c r="B46" s="2" t="s">
        <v>473</v>
      </c>
      <c r="C46" s="2" t="s">
        <v>158</v>
      </c>
      <c r="D46" s="2" t="s">
        <v>39</v>
      </c>
      <c r="E46" s="2"/>
      <c r="F46" s="2"/>
      <c r="G46" s="2" t="s">
        <v>159</v>
      </c>
      <c r="H46" s="2"/>
      <c r="I46" s="2" t="s">
        <v>34</v>
      </c>
      <c r="J46" s="2" t="s">
        <v>474</v>
      </c>
      <c r="K46" s="2" t="s">
        <v>83</v>
      </c>
      <c r="L46" s="2" t="s">
        <v>444</v>
      </c>
      <c r="M46" s="2" t="s">
        <v>475</v>
      </c>
      <c r="N46" s="2" t="s">
        <v>4</v>
      </c>
      <c r="O46" s="2" t="s">
        <v>1</v>
      </c>
      <c r="P46" s="2" t="s">
        <v>4</v>
      </c>
      <c r="Q46" s="2" t="s">
        <v>35</v>
      </c>
      <c r="R46" s="2" t="s">
        <v>90</v>
      </c>
      <c r="S46" s="2" t="s">
        <v>130</v>
      </c>
      <c r="T46" s="5" t="str">
        <f t="shared" si="0"/>
        <v>https://alislibopac.bunmori.tokushima.jp/winj/opac/switch-detail.do?lang=ja&amp;bibid=1410015882</v>
      </c>
      <c r="U46" s="7" t="str">
        <f t="shared" si="1"/>
        <v>https://alislibopac.bunmori.tokushima.jp/winj/opac/switch-detail.do?lang=ja&amp;bibid=1410015882</v>
      </c>
    </row>
    <row r="47" spans="1:21">
      <c r="A47" s="2" t="s">
        <v>476</v>
      </c>
      <c r="B47" s="2" t="s">
        <v>477</v>
      </c>
      <c r="C47" s="2" t="s">
        <v>478</v>
      </c>
      <c r="D47" s="2"/>
      <c r="E47" s="2" t="s">
        <v>479</v>
      </c>
      <c r="F47" s="2" t="s">
        <v>129</v>
      </c>
      <c r="G47" s="2" t="s">
        <v>72</v>
      </c>
      <c r="H47" s="2"/>
      <c r="I47" s="2" t="s">
        <v>72</v>
      </c>
      <c r="J47" s="2" t="s">
        <v>480</v>
      </c>
      <c r="K47" s="2" t="s">
        <v>117</v>
      </c>
      <c r="L47" s="2" t="s">
        <v>444</v>
      </c>
      <c r="M47" s="2" t="s">
        <v>481</v>
      </c>
      <c r="N47" s="2" t="s">
        <v>4</v>
      </c>
      <c r="O47" s="2" t="s">
        <v>1</v>
      </c>
      <c r="P47" s="2" t="s">
        <v>0</v>
      </c>
      <c r="Q47" s="2" t="s">
        <v>10</v>
      </c>
      <c r="R47" s="2" t="s">
        <v>77</v>
      </c>
      <c r="S47" s="2" t="s">
        <v>78</v>
      </c>
      <c r="T47" s="5" t="str">
        <f t="shared" si="0"/>
        <v>https://alislibopac.bunmori.tokushima.jp/winj/opac/switch-detail.do?lang=ja&amp;bibid=1410015883</v>
      </c>
      <c r="U47" s="7" t="str">
        <f t="shared" si="1"/>
        <v>https://alislibopac.bunmori.tokushima.jp/winj/opac/switch-detail.do?lang=ja&amp;bibid=1410015883</v>
      </c>
    </row>
    <row r="48" spans="1:21">
      <c r="A48" s="2" t="s">
        <v>482</v>
      </c>
      <c r="B48" s="2" t="s">
        <v>483</v>
      </c>
      <c r="C48" s="2" t="s">
        <v>484</v>
      </c>
      <c r="D48" s="2"/>
      <c r="E48" s="2"/>
      <c r="F48" s="2"/>
      <c r="G48" s="2" t="s">
        <v>485</v>
      </c>
      <c r="H48" s="2"/>
      <c r="I48" s="2" t="s">
        <v>160</v>
      </c>
      <c r="J48" s="2" t="s">
        <v>486</v>
      </c>
      <c r="K48" s="2" t="s">
        <v>487</v>
      </c>
      <c r="L48" s="2" t="s">
        <v>189</v>
      </c>
      <c r="M48" s="2" t="s">
        <v>488</v>
      </c>
      <c r="N48" s="2" t="s">
        <v>0</v>
      </c>
      <c r="O48" s="2" t="s">
        <v>7</v>
      </c>
      <c r="P48" s="2" t="s">
        <v>4</v>
      </c>
      <c r="Q48" s="2" t="s">
        <v>36</v>
      </c>
      <c r="R48" s="2" t="s">
        <v>489</v>
      </c>
      <c r="S48" s="2" t="s">
        <v>490</v>
      </c>
      <c r="T48" s="5" t="str">
        <f t="shared" si="0"/>
        <v>https://alislibopac.bunmori.tokushima.jp/winj/opac/switch-detail.do?lang=ja&amp;bibid=1410015884</v>
      </c>
      <c r="U48" s="7" t="str">
        <f t="shared" si="1"/>
        <v>https://alislibopac.bunmori.tokushima.jp/winj/opac/switch-detail.do?lang=ja&amp;bibid=1410015884</v>
      </c>
    </row>
    <row r="49" spans="1:21">
      <c r="A49" s="2" t="s">
        <v>491</v>
      </c>
      <c r="B49" s="2" t="s">
        <v>492</v>
      </c>
      <c r="C49" s="2" t="s">
        <v>493</v>
      </c>
      <c r="D49" s="2"/>
      <c r="E49" s="2"/>
      <c r="F49" s="2" t="s">
        <v>494</v>
      </c>
      <c r="G49" s="2" t="s">
        <v>495</v>
      </c>
      <c r="H49" s="2"/>
      <c r="I49" s="2" t="s">
        <v>15</v>
      </c>
      <c r="J49" s="2" t="s">
        <v>496</v>
      </c>
      <c r="K49" s="2" t="s">
        <v>30</v>
      </c>
      <c r="L49" s="2" t="s">
        <v>497</v>
      </c>
      <c r="M49" s="2" t="s">
        <v>498</v>
      </c>
      <c r="N49" s="2" t="s">
        <v>4</v>
      </c>
      <c r="O49" s="2" t="s">
        <v>7</v>
      </c>
      <c r="P49" s="2" t="s">
        <v>0</v>
      </c>
      <c r="Q49" s="2" t="s">
        <v>16</v>
      </c>
      <c r="R49" s="2" t="s">
        <v>25</v>
      </c>
      <c r="S49" s="2" t="s">
        <v>25</v>
      </c>
      <c r="T49" s="5" t="str">
        <f t="shared" si="0"/>
        <v>https://alislibopac.bunmori.tokushima.jp/winj/opac/switch-detail.do?lang=ja&amp;bibid=1410015885</v>
      </c>
      <c r="U49" s="7" t="str">
        <f t="shared" si="1"/>
        <v>https://alislibopac.bunmori.tokushima.jp/winj/opac/switch-detail.do?lang=ja&amp;bibid=1410015885</v>
      </c>
    </row>
    <row r="50" spans="1:21">
      <c r="A50" s="2" t="s">
        <v>499</v>
      </c>
      <c r="B50" s="2" t="s">
        <v>500</v>
      </c>
      <c r="C50" s="2" t="s">
        <v>501</v>
      </c>
      <c r="D50" s="2"/>
      <c r="E50" s="2"/>
      <c r="F50" s="2"/>
      <c r="G50" s="2" t="s">
        <v>502</v>
      </c>
      <c r="H50" s="2"/>
      <c r="I50" s="2" t="s">
        <v>185</v>
      </c>
      <c r="J50" s="2" t="s">
        <v>503</v>
      </c>
      <c r="K50" s="2" t="s">
        <v>166</v>
      </c>
      <c r="L50" s="2" t="s">
        <v>497</v>
      </c>
      <c r="M50" s="2" t="s">
        <v>504</v>
      </c>
      <c r="N50" s="2" t="s">
        <v>4</v>
      </c>
      <c r="O50" s="2" t="s">
        <v>5</v>
      </c>
      <c r="P50" s="2" t="s">
        <v>0</v>
      </c>
      <c r="Q50" s="2" t="s">
        <v>23</v>
      </c>
      <c r="R50" s="2" t="s">
        <v>71</v>
      </c>
      <c r="S50" s="2" t="s">
        <v>88</v>
      </c>
      <c r="T50" s="5" t="str">
        <f t="shared" si="0"/>
        <v>https://alislibopac.bunmori.tokushima.jp/winj/opac/switch-detail.do?lang=ja&amp;bibid=1410015886</v>
      </c>
      <c r="U50" s="7" t="str">
        <f t="shared" si="1"/>
        <v>https://alislibopac.bunmori.tokushima.jp/winj/opac/switch-detail.do?lang=ja&amp;bibid=1410015886</v>
      </c>
    </row>
  </sheetData>
  <phoneticPr fontId="1"/>
  <hyperlinks>
    <hyperlink ref="T2" r:id="rId1" display="https://alislibopac.bunmori.tokushima.jp/winj/opac/switch-detail.do?lang=ja&amp;bibid=1120950423" xr:uid="{008FB521-B4A6-446B-A74A-2C800A9AE329}"/>
    <hyperlink ref="T3:T50" r:id="rId2" display="https://alislibopac.bunmori.tokushima.jp/winj/opac/switch-detail.do?lang=ja&amp;bibid=1120950423" xr:uid="{2D14DBE3-C2C8-49F1-8351-EBEA85A3CFFC}"/>
  </hyperlinks>
  <pageMargins left="0.7" right="0.7" top="0.75" bottom="0.75" header="0.3" footer="0.3"/>
  <pageSetup paperSize="9" orientation="portrait" horizontalDpi="203" verticalDpi="203"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ilis</dc:creator>
  <cp:lastModifiedBy>ilis</cp:lastModifiedBy>
  <dcterms:created xsi:type="dcterms:W3CDTF">2015-06-05T18:19:34Z</dcterms:created>
  <dcterms:modified xsi:type="dcterms:W3CDTF">2026-08-05T06:24:08Z</dcterms:modified>
</cp:coreProperties>
</file>